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2529\"/>
    </mc:Choice>
  </mc:AlternateContent>
  <xr:revisionPtr revIDLastSave="0" documentId="13_ncr:1_{31467535-A1EE-4453-A876-27E102BDE8FB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3" i="10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3" i="9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3" i="8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3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" i="5"/>
  <c r="E4" i="4"/>
  <c r="E3" i="4"/>
  <c r="C4" i="4"/>
  <c r="C3" i="4"/>
  <c r="E4" i="3"/>
  <c r="E5" i="3"/>
  <c r="E6" i="3"/>
  <c r="E7" i="3"/>
  <c r="E8" i="3"/>
  <c r="E9" i="3"/>
  <c r="E10" i="3"/>
  <c r="E11" i="3"/>
  <c r="E12" i="3"/>
  <c r="E3" i="3"/>
  <c r="C4" i="3"/>
  <c r="C5" i="3"/>
  <c r="C6" i="3"/>
  <c r="C7" i="3"/>
  <c r="C8" i="3"/>
  <c r="C9" i="3"/>
  <c r="C10" i="3"/>
  <c r="C11" i="3"/>
  <c r="C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3" i="1"/>
  <c r="C4" i="1"/>
  <c r="C5" i="1"/>
  <c r="C6" i="1"/>
  <c r="C7" i="1"/>
  <c r="C8" i="1"/>
  <c r="C9" i="1"/>
  <c r="C10" i="1"/>
  <c r="C11" i="1"/>
  <c r="C12" i="1"/>
  <c r="C13" i="1"/>
  <c r="C14" i="1"/>
  <c r="C3" i="1"/>
</calcChain>
</file>

<file path=xl/sharedStrings.xml><?xml version="1.0" encoding="utf-8"?>
<sst xmlns="http://schemas.openxmlformats.org/spreadsheetml/2006/main" count="578" uniqueCount="128">
  <si>
    <t>12.6m</t>
  </si>
  <si>
    <t>stump</t>
  </si>
  <si>
    <t>bush</t>
  </si>
  <si>
    <t xml:space="preserve">3m (1.5&gt;5) </t>
  </si>
  <si>
    <t xml:space="preserve">3m (30&gt;1.5) </t>
  </si>
  <si>
    <t xml:space="preserve">3m (30&lt;) </t>
  </si>
  <si>
    <t>Inasive spp</t>
  </si>
  <si>
    <t xml:space="preserve">tree </t>
  </si>
  <si>
    <t>dbh (2018)</t>
  </si>
  <si>
    <t>spp</t>
  </si>
  <si>
    <t xml:space="preserve">spp </t>
  </si>
  <si>
    <t>Spp</t>
  </si>
  <si>
    <t>Kahata</t>
  </si>
  <si>
    <t>gammalu</t>
  </si>
  <si>
    <t xml:space="preserve">kata kala </t>
  </si>
  <si>
    <t>Nelli</t>
  </si>
  <si>
    <t>damunu</t>
  </si>
  <si>
    <t xml:space="preserve">Kahata </t>
  </si>
  <si>
    <t>nelli</t>
  </si>
  <si>
    <t>indi</t>
  </si>
  <si>
    <t>Lantana</t>
  </si>
  <si>
    <t>Bowitiya</t>
  </si>
  <si>
    <t>Gini grass</t>
  </si>
  <si>
    <t>Welan</t>
  </si>
  <si>
    <t>Mora</t>
  </si>
  <si>
    <t>Badulla</t>
  </si>
  <si>
    <t>mora</t>
  </si>
  <si>
    <t>gatala</t>
  </si>
  <si>
    <t>kota dimbula</t>
  </si>
  <si>
    <t>badulla</t>
  </si>
  <si>
    <t>milla</t>
  </si>
  <si>
    <t>suriya mara</t>
  </si>
  <si>
    <t>puwak gediya</t>
  </si>
  <si>
    <t>migon karapincha</t>
  </si>
  <si>
    <t>kudu daula</t>
  </si>
  <si>
    <t>iththa</t>
  </si>
  <si>
    <t>nitul</t>
  </si>
  <si>
    <t>nolaba</t>
  </si>
  <si>
    <t>sawanidala</t>
  </si>
  <si>
    <t>wal kurundu</t>
  </si>
  <si>
    <t>kahata</t>
  </si>
  <si>
    <t>nika daula</t>
  </si>
  <si>
    <t>kanu</t>
  </si>
  <si>
    <t>bolpana</t>
  </si>
  <si>
    <t>migonkarapincha</t>
  </si>
  <si>
    <t>mana</t>
  </si>
  <si>
    <t>lantana</t>
  </si>
  <si>
    <t>podisingnomaran</t>
  </si>
  <si>
    <t>rila thana</t>
  </si>
  <si>
    <t>mi</t>
  </si>
  <si>
    <t>puwakgediya wel</t>
  </si>
  <si>
    <t>gongotu</t>
  </si>
  <si>
    <t>welan</t>
  </si>
  <si>
    <t>erabadu</t>
  </si>
  <si>
    <t>wellangiriya</t>
  </si>
  <si>
    <t>hawarinuga</t>
  </si>
  <si>
    <t>divikaduru</t>
  </si>
  <si>
    <t>kithul</t>
  </si>
  <si>
    <t>na</t>
  </si>
  <si>
    <t>yakinaran</t>
  </si>
  <si>
    <t>thitthawel</t>
  </si>
  <si>
    <t>iha iguru</t>
  </si>
  <si>
    <t>bhuu randa</t>
  </si>
  <si>
    <t>kaliya</t>
  </si>
  <si>
    <t>daluk</t>
  </si>
  <si>
    <t>kappetiya</t>
  </si>
  <si>
    <t>thambiliya</t>
  </si>
  <si>
    <t>thamiliya</t>
  </si>
  <si>
    <t>dimbi biju</t>
  </si>
  <si>
    <t>ginigrass</t>
  </si>
  <si>
    <t>ginisiria</t>
  </si>
  <si>
    <t>kudu dawula</t>
  </si>
  <si>
    <t>gonna</t>
  </si>
  <si>
    <t>tharana</t>
  </si>
  <si>
    <t>gaduba</t>
  </si>
  <si>
    <t>thora</t>
  </si>
  <si>
    <t>damaniya</t>
  </si>
  <si>
    <t>daminiya</t>
  </si>
  <si>
    <t>ketakela</t>
  </si>
  <si>
    <t xml:space="preserve">milla </t>
  </si>
  <si>
    <t>wal uguressa</t>
  </si>
  <si>
    <t>ginisiriya</t>
  </si>
  <si>
    <t>ankenda</t>
  </si>
  <si>
    <t>baththik</t>
  </si>
  <si>
    <t>karanda</t>
  </si>
  <si>
    <t>savanidala</t>
  </si>
  <si>
    <t>keena</t>
  </si>
  <si>
    <t>kududaula</t>
  </si>
  <si>
    <t>monarakudumbiya</t>
  </si>
  <si>
    <t>bombu</t>
  </si>
  <si>
    <t>nuga</t>
  </si>
  <si>
    <t>aththikka</t>
  </si>
  <si>
    <t>bhukenda</t>
  </si>
  <si>
    <t>walugurassa</t>
  </si>
  <si>
    <t>gketakela</t>
  </si>
  <si>
    <t>ginusupu</t>
  </si>
  <si>
    <t>kobba</t>
  </si>
  <si>
    <t>bowitiya</t>
  </si>
  <si>
    <t>gokatu</t>
  </si>
  <si>
    <t>bala</t>
  </si>
  <si>
    <t>burulla</t>
  </si>
  <si>
    <t>kenda</t>
  </si>
  <si>
    <t>gansuriya</t>
  </si>
  <si>
    <t>kon</t>
  </si>
  <si>
    <t xml:space="preserve">kon </t>
  </si>
  <si>
    <t>podisinghomaran</t>
  </si>
  <si>
    <t>nika</t>
  </si>
  <si>
    <t>katakalu</t>
  </si>
  <si>
    <t>mist</t>
  </si>
  <si>
    <t>gall</t>
  </si>
  <si>
    <t>panukera</t>
  </si>
  <si>
    <t>Malaboda</t>
  </si>
  <si>
    <t>bhudeliya</t>
  </si>
  <si>
    <t>halbamiya</t>
  </si>
  <si>
    <t>korakaha</t>
  </si>
  <si>
    <t>Korakaha</t>
  </si>
  <si>
    <t>kotadimbula</t>
  </si>
  <si>
    <t>mangul karanda</t>
  </si>
  <si>
    <t>galkela</t>
  </si>
  <si>
    <t>gaskela</t>
  </si>
  <si>
    <t>suriyamara</t>
  </si>
  <si>
    <t>litsea</t>
  </si>
  <si>
    <t>dau</t>
  </si>
  <si>
    <t>kobomella</t>
  </si>
  <si>
    <t>biomass 2019</t>
    <phoneticPr fontId="1" type="noConversion"/>
  </si>
  <si>
    <t>bomass 2019</t>
    <phoneticPr fontId="1" type="noConversion"/>
  </si>
  <si>
    <t>DBh (2012)</t>
  </si>
  <si>
    <t>biomass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</si>
</sst>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"/>
  <sheetViews>
    <sheetView tabSelected="1" workbookViewId="0">
      <selection activeCell="G14" sqref="G1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126</v>
      </c>
      <c r="C2" t="s">
        <v>127</v>
      </c>
      <c r="D2" t="s">
        <v>8</v>
      </c>
      <c r="E2" t="s">
        <v>124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12</v>
      </c>
      <c r="B3">
        <v>23</v>
      </c>
      <c r="C3">
        <f>34.4703-8.0671*(B3)+0.6586*(B3)^2</f>
        <v>197.32639999999998</v>
      </c>
      <c r="D3">
        <v>24.2</v>
      </c>
      <c r="E3">
        <f>34.4703-8.0671*(D3)+0.6586*(D3)^2</f>
        <v>224.948984</v>
      </c>
      <c r="F3">
        <v>0</v>
      </c>
      <c r="H3" t="s">
        <v>19</v>
      </c>
      <c r="I3">
        <v>2</v>
      </c>
      <c r="K3" t="s">
        <v>18</v>
      </c>
      <c r="L3">
        <v>3.2</v>
      </c>
      <c r="N3" t="s">
        <v>13</v>
      </c>
      <c r="O3">
        <v>2</v>
      </c>
      <c r="P3">
        <v>4</v>
      </c>
      <c r="Q3" t="s">
        <v>21</v>
      </c>
      <c r="R3">
        <v>8</v>
      </c>
      <c r="S3">
        <v>12</v>
      </c>
      <c r="T3" t="s">
        <v>20</v>
      </c>
      <c r="U3">
        <v>8</v>
      </c>
      <c r="V3">
        <v>16</v>
      </c>
    </row>
    <row r="4" spans="1:22">
      <c r="A4" t="s">
        <v>13</v>
      </c>
      <c r="B4">
        <v>19.2</v>
      </c>
      <c r="C4">
        <f t="shared" ref="C4:C14" si="0">34.4703-8.0671*(B4)+0.6586*(B4)^2</f>
        <v>122.36828399999999</v>
      </c>
      <c r="D4">
        <v>19.8</v>
      </c>
      <c r="E4">
        <f t="shared" ref="E4:E20" si="1">34.4703-8.0671*(D4)+0.6586*(D4)^2</f>
        <v>132.93926400000001</v>
      </c>
      <c r="K4" t="s">
        <v>84</v>
      </c>
      <c r="L4">
        <v>2.6</v>
      </c>
      <c r="T4" t="s">
        <v>45</v>
      </c>
      <c r="U4">
        <v>6</v>
      </c>
      <c r="V4">
        <v>18</v>
      </c>
    </row>
    <row r="5" spans="1:22">
      <c r="A5" t="s">
        <v>14</v>
      </c>
      <c r="B5">
        <v>17.2</v>
      </c>
      <c r="C5">
        <f t="shared" si="0"/>
        <v>90.556403999999986</v>
      </c>
      <c r="D5">
        <v>18.3</v>
      </c>
      <c r="E5">
        <f t="shared" si="1"/>
        <v>107.40092400000003</v>
      </c>
      <c r="K5" t="s">
        <v>18</v>
      </c>
      <c r="L5">
        <v>2.5</v>
      </c>
      <c r="T5" t="s">
        <v>22</v>
      </c>
      <c r="U5">
        <v>5</v>
      </c>
      <c r="V5">
        <v>9</v>
      </c>
    </row>
    <row r="6" spans="1:22">
      <c r="A6" t="s">
        <v>15</v>
      </c>
      <c r="B6">
        <v>12.3</v>
      </c>
      <c r="C6">
        <f t="shared" si="0"/>
        <v>34.884563999999997</v>
      </c>
      <c r="D6">
        <v>13.1</v>
      </c>
      <c r="E6">
        <f t="shared" si="1"/>
        <v>41.813635999999988</v>
      </c>
      <c r="K6" t="s">
        <v>94</v>
      </c>
      <c r="L6">
        <v>3.1</v>
      </c>
    </row>
    <row r="7" spans="1:22">
      <c r="A7" t="s">
        <v>13</v>
      </c>
      <c r="B7">
        <v>33.299999999999997</v>
      </c>
      <c r="C7">
        <f t="shared" si="0"/>
        <v>496.15082399999989</v>
      </c>
      <c r="D7">
        <v>33.799999999999997</v>
      </c>
      <c r="E7">
        <f t="shared" si="1"/>
        <v>514.21330399999988</v>
      </c>
      <c r="K7" t="s">
        <v>95</v>
      </c>
      <c r="L7">
        <v>2.9</v>
      </c>
    </row>
    <row r="8" spans="1:22">
      <c r="A8" t="s">
        <v>18</v>
      </c>
      <c r="B8">
        <v>24.4</v>
      </c>
      <c r="C8">
        <f t="shared" si="0"/>
        <v>229.73715599999994</v>
      </c>
      <c r="D8">
        <v>24.9</v>
      </c>
      <c r="E8">
        <f t="shared" si="1"/>
        <v>241.93809599999992</v>
      </c>
      <c r="K8" t="s">
        <v>81</v>
      </c>
      <c r="L8">
        <v>1.2</v>
      </c>
    </row>
    <row r="9" spans="1:22">
      <c r="A9" t="s">
        <v>12</v>
      </c>
      <c r="B9">
        <v>16.3</v>
      </c>
      <c r="C9">
        <f t="shared" si="0"/>
        <v>77.960003999999998</v>
      </c>
      <c r="D9">
        <v>17.100000000000001</v>
      </c>
      <c r="E9">
        <f t="shared" si="1"/>
        <v>89.104116000000005</v>
      </c>
      <c r="K9" t="s">
        <v>13</v>
      </c>
      <c r="M9">
        <v>1.8</v>
      </c>
    </row>
    <row r="10" spans="1:22">
      <c r="A10" t="s">
        <v>16</v>
      </c>
      <c r="B10">
        <v>17.5</v>
      </c>
      <c r="C10">
        <f t="shared" si="0"/>
        <v>94.9923</v>
      </c>
      <c r="D10">
        <v>18.2</v>
      </c>
      <c r="E10">
        <f t="shared" si="1"/>
        <v>105.80374399999999</v>
      </c>
      <c r="K10" t="s">
        <v>96</v>
      </c>
      <c r="M10">
        <v>1.6</v>
      </c>
    </row>
    <row r="11" spans="1:22">
      <c r="A11" t="s">
        <v>17</v>
      </c>
      <c r="B11">
        <v>29</v>
      </c>
      <c r="C11">
        <f t="shared" si="0"/>
        <v>354.40700000000004</v>
      </c>
      <c r="D11">
        <v>29.9</v>
      </c>
      <c r="E11">
        <f t="shared" si="1"/>
        <v>382.05899599999987</v>
      </c>
    </row>
    <row r="12" spans="1:22">
      <c r="A12" t="s">
        <v>18</v>
      </c>
      <c r="B12">
        <v>12.1</v>
      </c>
      <c r="C12">
        <f t="shared" si="0"/>
        <v>33.284016000000001</v>
      </c>
      <c r="D12">
        <v>12.9</v>
      </c>
      <c r="E12">
        <f t="shared" si="1"/>
        <v>40.002335999999985</v>
      </c>
    </row>
    <row r="13" spans="1:22">
      <c r="A13" t="s">
        <v>83</v>
      </c>
      <c r="B13">
        <v>15.6</v>
      </c>
      <c r="C13">
        <f t="shared" si="0"/>
        <v>68.900436000000013</v>
      </c>
      <c r="D13">
        <v>16.8</v>
      </c>
      <c r="E13">
        <f t="shared" si="1"/>
        <v>84.826283999999987</v>
      </c>
    </row>
    <row r="14" spans="1:22">
      <c r="A14" t="s">
        <v>84</v>
      </c>
      <c r="B14">
        <v>5.2</v>
      </c>
      <c r="C14">
        <f t="shared" si="0"/>
        <v>10.329924000000002</v>
      </c>
      <c r="D14">
        <v>6.4</v>
      </c>
      <c r="E14">
        <f t="shared" si="1"/>
        <v>9.8171160000000022</v>
      </c>
    </row>
    <row r="15" spans="1:22">
      <c r="A15" t="s">
        <v>18</v>
      </c>
      <c r="D15">
        <v>5.2</v>
      </c>
      <c r="E15">
        <f t="shared" si="1"/>
        <v>10.329924000000002</v>
      </c>
    </row>
    <row r="16" spans="1:22">
      <c r="A16" t="s">
        <v>84</v>
      </c>
      <c r="D16">
        <v>5.6</v>
      </c>
      <c r="E16">
        <f t="shared" si="1"/>
        <v>9.9482360000000014</v>
      </c>
    </row>
    <row r="17" spans="1:5">
      <c r="A17" t="s">
        <v>18</v>
      </c>
      <c r="D17">
        <v>5</v>
      </c>
      <c r="E17">
        <f t="shared" si="1"/>
        <v>10.599800000000005</v>
      </c>
    </row>
    <row r="18" spans="1:5">
      <c r="A18" t="s">
        <v>94</v>
      </c>
      <c r="D18">
        <v>5.2</v>
      </c>
      <c r="E18">
        <f t="shared" si="1"/>
        <v>10.329924000000002</v>
      </c>
    </row>
    <row r="19" spans="1:5">
      <c r="A19" t="s">
        <v>95</v>
      </c>
      <c r="D19">
        <v>5.4</v>
      </c>
      <c r="E19">
        <f t="shared" si="1"/>
        <v>10.112735999999998</v>
      </c>
    </row>
    <row r="20" spans="1:5">
      <c r="A20" t="s">
        <v>81</v>
      </c>
      <c r="D20">
        <v>5.5</v>
      </c>
      <c r="E20">
        <f t="shared" si="1"/>
        <v>10.023899999999998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3"/>
  <sheetViews>
    <sheetView workbookViewId="0">
      <selection activeCell="F8" sqref="F8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126</v>
      </c>
      <c r="C2" t="s">
        <v>127</v>
      </c>
      <c r="D2" t="s">
        <v>8</v>
      </c>
      <c r="E2" t="s">
        <v>124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102</v>
      </c>
      <c r="B3">
        <v>11.3</v>
      </c>
      <c r="C3">
        <f>34.4703-8.0671*(B3)+0.6586*(B3)^2</f>
        <v>27.408704000000007</v>
      </c>
      <c r="D3">
        <v>11.9</v>
      </c>
      <c r="E3">
        <f>34.4703-8.0671*(D3)+0.6586*(D3)^2</f>
        <v>31.736156000000001</v>
      </c>
      <c r="F3">
        <v>4</v>
      </c>
      <c r="G3">
        <v>4</v>
      </c>
      <c r="H3">
        <v>0</v>
      </c>
      <c r="K3" t="s">
        <v>34</v>
      </c>
      <c r="L3">
        <v>2.4</v>
      </c>
      <c r="M3">
        <v>3.1</v>
      </c>
      <c r="N3" t="s">
        <v>87</v>
      </c>
      <c r="O3">
        <v>4</v>
      </c>
      <c r="P3">
        <v>6</v>
      </c>
      <c r="Q3" t="s">
        <v>88</v>
      </c>
      <c r="R3">
        <v>78</v>
      </c>
      <c r="S3">
        <v>62</v>
      </c>
      <c r="T3" t="s">
        <v>105</v>
      </c>
      <c r="U3">
        <v>3</v>
      </c>
      <c r="V3">
        <v>10</v>
      </c>
    </row>
    <row r="4" spans="1:22">
      <c r="A4" t="s">
        <v>30</v>
      </c>
      <c r="B4">
        <v>6.3</v>
      </c>
      <c r="C4">
        <f t="shared" ref="C4:C22" si="0">34.4703-8.0671*(B4)+0.6586*(B4)^2</f>
        <v>9.7874039999999987</v>
      </c>
      <c r="D4">
        <v>7.3</v>
      </c>
      <c r="E4">
        <f t="shared" ref="E4:E23" si="1">34.4703-8.0671*(D4)+0.6586*(D4)^2</f>
        <v>10.677264000000001</v>
      </c>
      <c r="K4" t="s">
        <v>100</v>
      </c>
      <c r="L4">
        <v>1.5</v>
      </c>
      <c r="M4">
        <v>2.1</v>
      </c>
      <c r="T4" t="s">
        <v>107</v>
      </c>
      <c r="U4">
        <v>1</v>
      </c>
      <c r="V4">
        <v>8</v>
      </c>
    </row>
    <row r="5" spans="1:22">
      <c r="A5" t="s">
        <v>82</v>
      </c>
      <c r="B5">
        <v>14.7</v>
      </c>
      <c r="C5">
        <f t="shared" si="0"/>
        <v>58.200804000000005</v>
      </c>
      <c r="D5">
        <v>15.2</v>
      </c>
      <c r="E5">
        <f t="shared" si="1"/>
        <v>64.013323999999983</v>
      </c>
      <c r="K5" t="s">
        <v>89</v>
      </c>
      <c r="L5">
        <v>1.8</v>
      </c>
      <c r="M5">
        <v>2.2999999999999998</v>
      </c>
    </row>
    <row r="6" spans="1:22">
      <c r="A6" t="s">
        <v>90</v>
      </c>
      <c r="B6">
        <v>54.6</v>
      </c>
      <c r="C6">
        <f t="shared" si="0"/>
        <v>1557.3986160000002</v>
      </c>
      <c r="D6">
        <v>54.9</v>
      </c>
      <c r="E6">
        <f t="shared" si="1"/>
        <v>1576.6134959999997</v>
      </c>
      <c r="K6" t="s">
        <v>34</v>
      </c>
      <c r="L6">
        <v>4.5999999999999996</v>
      </c>
    </row>
    <row r="7" spans="1:22">
      <c r="A7" t="s">
        <v>91</v>
      </c>
      <c r="B7">
        <v>36.1</v>
      </c>
      <c r="C7">
        <f t="shared" si="0"/>
        <v>601.5420959999999</v>
      </c>
      <c r="D7">
        <v>36.700000000000003</v>
      </c>
      <c r="E7">
        <f t="shared" si="1"/>
        <v>625.46948400000008</v>
      </c>
      <c r="K7" t="s">
        <v>30</v>
      </c>
      <c r="L7">
        <v>3.3</v>
      </c>
      <c r="M7">
        <v>3.9</v>
      </c>
    </row>
    <row r="8" spans="1:22">
      <c r="A8" t="s">
        <v>92</v>
      </c>
      <c r="B8">
        <v>18.7</v>
      </c>
      <c r="C8">
        <f t="shared" si="0"/>
        <v>113.92136399999998</v>
      </c>
      <c r="D8">
        <v>19.899999999999999</v>
      </c>
      <c r="E8">
        <f t="shared" si="1"/>
        <v>134.74719599999997</v>
      </c>
      <c r="K8" t="s">
        <v>43</v>
      </c>
      <c r="M8">
        <v>1.8</v>
      </c>
    </row>
    <row r="9" spans="1:22">
      <c r="A9" t="s">
        <v>101</v>
      </c>
      <c r="B9">
        <v>5.6</v>
      </c>
      <c r="C9">
        <f t="shared" si="0"/>
        <v>9.9482360000000014</v>
      </c>
      <c r="D9">
        <v>6.4</v>
      </c>
      <c r="E9">
        <f t="shared" si="1"/>
        <v>9.8171160000000022</v>
      </c>
      <c r="K9" t="s">
        <v>99</v>
      </c>
      <c r="M9">
        <v>2.1</v>
      </c>
    </row>
    <row r="10" spans="1:22">
      <c r="A10" t="s">
        <v>74</v>
      </c>
      <c r="B10">
        <v>11.3</v>
      </c>
      <c r="C10">
        <f t="shared" si="0"/>
        <v>27.408704000000007</v>
      </c>
      <c r="D10">
        <v>11.7</v>
      </c>
      <c r="E10">
        <f t="shared" si="1"/>
        <v>30.24098399999999</v>
      </c>
    </row>
    <row r="11" spans="1:22">
      <c r="A11" t="s">
        <v>26</v>
      </c>
      <c r="B11">
        <v>6</v>
      </c>
      <c r="C11">
        <f t="shared" si="0"/>
        <v>9.7773000000000003</v>
      </c>
      <c r="D11">
        <v>6.8</v>
      </c>
      <c r="E11">
        <f t="shared" si="1"/>
        <v>10.067684</v>
      </c>
    </row>
    <row r="12" spans="1:22">
      <c r="A12" t="s">
        <v>30</v>
      </c>
      <c r="B12">
        <v>8.9</v>
      </c>
      <c r="C12">
        <f t="shared" si="0"/>
        <v>14.840816000000004</v>
      </c>
      <c r="D12">
        <v>9.1999999999999993</v>
      </c>
      <c r="E12">
        <f t="shared" si="1"/>
        <v>15.996884000000001</v>
      </c>
    </row>
    <row r="13" spans="1:22">
      <c r="A13" t="s">
        <v>30</v>
      </c>
      <c r="B13">
        <v>5.8</v>
      </c>
      <c r="C13">
        <f t="shared" si="0"/>
        <v>9.8364240000000045</v>
      </c>
      <c r="D13">
        <v>6.3</v>
      </c>
      <c r="E13">
        <f t="shared" si="1"/>
        <v>9.7874039999999987</v>
      </c>
    </row>
    <row r="14" spans="1:22">
      <c r="A14" t="s">
        <v>51</v>
      </c>
      <c r="B14">
        <v>7.7</v>
      </c>
      <c r="C14">
        <f t="shared" si="0"/>
        <v>11.402024000000004</v>
      </c>
      <c r="D14">
        <v>8.1999999999999993</v>
      </c>
      <c r="E14">
        <f t="shared" si="1"/>
        <v>12.604344000000005</v>
      </c>
    </row>
    <row r="15" spans="1:22">
      <c r="A15" t="s">
        <v>51</v>
      </c>
      <c r="B15">
        <v>5.9</v>
      </c>
      <c r="C15">
        <f t="shared" si="0"/>
        <v>9.8002759999999967</v>
      </c>
      <c r="D15">
        <v>6.8</v>
      </c>
      <c r="E15">
        <f t="shared" si="1"/>
        <v>10.067684</v>
      </c>
    </row>
    <row r="16" spans="1:22">
      <c r="A16" t="s">
        <v>29</v>
      </c>
      <c r="B16">
        <v>13.4</v>
      </c>
      <c r="C16">
        <f t="shared" si="0"/>
        <v>44.629375999999993</v>
      </c>
      <c r="D16">
        <v>13.8</v>
      </c>
      <c r="E16">
        <f t="shared" si="1"/>
        <v>48.568104000000005</v>
      </c>
    </row>
    <row r="17" spans="1:5">
      <c r="A17" t="s">
        <v>87</v>
      </c>
      <c r="B17">
        <v>11</v>
      </c>
      <c r="C17">
        <f t="shared" si="0"/>
        <v>25.422799999999988</v>
      </c>
      <c r="D17">
        <v>11.7</v>
      </c>
      <c r="E17">
        <f t="shared" si="1"/>
        <v>30.24098399999999</v>
      </c>
    </row>
    <row r="18" spans="1:5">
      <c r="A18" t="s">
        <v>93</v>
      </c>
      <c r="B18">
        <v>6.2</v>
      </c>
      <c r="C18">
        <f t="shared" si="0"/>
        <v>9.7708639999999995</v>
      </c>
      <c r="D18">
        <v>6.6</v>
      </c>
      <c r="E18">
        <f t="shared" si="1"/>
        <v>9.9160560000000046</v>
      </c>
    </row>
    <row r="19" spans="1:5">
      <c r="A19" t="s">
        <v>98</v>
      </c>
      <c r="B19">
        <v>5.7</v>
      </c>
      <c r="C19">
        <f t="shared" si="0"/>
        <v>9.8857440000000025</v>
      </c>
      <c r="D19">
        <v>6.2</v>
      </c>
      <c r="E19">
        <f t="shared" si="1"/>
        <v>9.7708639999999995</v>
      </c>
    </row>
    <row r="20" spans="1:5">
      <c r="A20" t="s">
        <v>99</v>
      </c>
      <c r="B20">
        <v>5.3</v>
      </c>
      <c r="C20">
        <f t="shared" si="0"/>
        <v>10.214744000000003</v>
      </c>
      <c r="D20">
        <v>5.8</v>
      </c>
      <c r="E20">
        <f t="shared" si="1"/>
        <v>9.8364240000000045</v>
      </c>
    </row>
    <row r="21" spans="1:5">
      <c r="A21" t="s">
        <v>50</v>
      </c>
      <c r="B21">
        <v>5.4</v>
      </c>
      <c r="C21">
        <f t="shared" si="0"/>
        <v>10.112735999999998</v>
      </c>
      <c r="D21">
        <v>5.8</v>
      </c>
      <c r="E21">
        <f t="shared" si="1"/>
        <v>9.8364240000000045</v>
      </c>
    </row>
    <row r="22" spans="1:5">
      <c r="A22" t="s">
        <v>87</v>
      </c>
      <c r="B22">
        <v>7.4</v>
      </c>
      <c r="C22">
        <f t="shared" si="0"/>
        <v>10.838695999999999</v>
      </c>
      <c r="D22">
        <v>7.8</v>
      </c>
      <c r="E22">
        <f t="shared" si="1"/>
        <v>11.616144000000006</v>
      </c>
    </row>
    <row r="23" spans="1:5">
      <c r="A23" t="s">
        <v>87</v>
      </c>
      <c r="D23">
        <v>5.0999999999999996</v>
      </c>
      <c r="E23">
        <f t="shared" si="1"/>
        <v>10.458276000000001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7"/>
  <sheetViews>
    <sheetView topLeftCell="A25" workbookViewId="0">
      <selection activeCell="H39" sqref="H39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126</v>
      </c>
      <c r="C2" t="s">
        <v>127</v>
      </c>
      <c r="D2" t="s">
        <v>8</v>
      </c>
      <c r="E2" t="s">
        <v>124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23</v>
      </c>
      <c r="B3">
        <v>7.4</v>
      </c>
      <c r="C3">
        <f>34.4703-8.0671*(B3)+0.6586*(B3)^2</f>
        <v>10.838695999999999</v>
      </c>
      <c r="D3">
        <v>8.3000000000000007</v>
      </c>
      <c r="E3">
        <f>34.4703-8.0671*(D3)+0.6586*(D3)^2</f>
        <v>12.884324000000007</v>
      </c>
      <c r="F3">
        <v>3</v>
      </c>
      <c r="H3">
        <v>0</v>
      </c>
      <c r="K3" t="s">
        <v>43</v>
      </c>
      <c r="L3">
        <v>1.5</v>
      </c>
      <c r="M3">
        <v>4.2</v>
      </c>
      <c r="N3" t="s">
        <v>43</v>
      </c>
      <c r="O3">
        <v>4</v>
      </c>
      <c r="P3">
        <v>9</v>
      </c>
      <c r="Q3" t="s">
        <v>43</v>
      </c>
      <c r="R3">
        <v>12</v>
      </c>
      <c r="S3">
        <v>21</v>
      </c>
      <c r="T3">
        <v>0</v>
      </c>
    </row>
    <row r="4" spans="1:22">
      <c r="A4" t="s">
        <v>24</v>
      </c>
      <c r="B4">
        <v>25.5</v>
      </c>
      <c r="C4">
        <f t="shared" ref="C4:C44" si="0">34.4703-8.0671*(B4)+0.6586*(B4)^2</f>
        <v>257.01389999999998</v>
      </c>
      <c r="D4">
        <v>26.2</v>
      </c>
      <c r="E4">
        <f t="shared" ref="E4:E47" si="1">34.4703-8.0671*(D4)+0.6586*(D4)^2</f>
        <v>275.20166399999994</v>
      </c>
      <c r="K4" t="s">
        <v>44</v>
      </c>
      <c r="L4">
        <v>1.1000000000000001</v>
      </c>
    </row>
    <row r="5" spans="1:22">
      <c r="A5" t="s">
        <v>25</v>
      </c>
      <c r="B5">
        <v>9</v>
      </c>
      <c r="C5">
        <f t="shared" si="0"/>
        <v>15.213000000000001</v>
      </c>
      <c r="D5">
        <v>10.4</v>
      </c>
      <c r="E5">
        <f t="shared" si="1"/>
        <v>21.806636000000005</v>
      </c>
      <c r="K5" t="s">
        <v>43</v>
      </c>
      <c r="L5">
        <v>1.1000000000000001</v>
      </c>
      <c r="M5">
        <v>3.4</v>
      </c>
    </row>
    <row r="6" spans="1:22">
      <c r="A6" t="s">
        <v>26</v>
      </c>
      <c r="B6">
        <v>14.5</v>
      </c>
      <c r="C6">
        <f t="shared" si="0"/>
        <v>55.968000000000018</v>
      </c>
      <c r="D6">
        <v>15.4</v>
      </c>
      <c r="E6">
        <f t="shared" si="1"/>
        <v>66.430536000000018</v>
      </c>
      <c r="K6" t="s">
        <v>44</v>
      </c>
      <c r="L6">
        <v>2.6</v>
      </c>
    </row>
    <row r="7" spans="1:22">
      <c r="A7" t="s">
        <v>27</v>
      </c>
      <c r="B7">
        <v>14.5</v>
      </c>
      <c r="C7">
        <f t="shared" si="0"/>
        <v>55.968000000000018</v>
      </c>
      <c r="D7">
        <v>15.8</v>
      </c>
      <c r="E7">
        <f t="shared" si="1"/>
        <v>71.423023999999998</v>
      </c>
      <c r="K7" t="s">
        <v>44</v>
      </c>
      <c r="M7">
        <v>1.8</v>
      </c>
    </row>
    <row r="8" spans="1:22">
      <c r="A8" t="s">
        <v>26</v>
      </c>
      <c r="B8">
        <v>15.5</v>
      </c>
      <c r="C8">
        <f t="shared" si="0"/>
        <v>67.658899999999988</v>
      </c>
      <c r="D8">
        <v>16.7</v>
      </c>
      <c r="E8">
        <f t="shared" si="1"/>
        <v>83.426684000000023</v>
      </c>
      <c r="K8" t="s">
        <v>44</v>
      </c>
      <c r="M8">
        <v>2.5</v>
      </c>
    </row>
    <row r="9" spans="1:22">
      <c r="A9" t="s">
        <v>28</v>
      </c>
      <c r="B9">
        <v>10</v>
      </c>
      <c r="C9">
        <f t="shared" si="0"/>
        <v>19.659300000000009</v>
      </c>
      <c r="D9">
        <v>12.4</v>
      </c>
      <c r="E9">
        <f t="shared" si="1"/>
        <v>35.704595999999995</v>
      </c>
      <c r="K9" t="s">
        <v>26</v>
      </c>
      <c r="L9">
        <v>2.1</v>
      </c>
      <c r="M9">
        <v>4.9000000000000004</v>
      </c>
    </row>
    <row r="10" spans="1:22">
      <c r="A10" t="s">
        <v>29</v>
      </c>
      <c r="B10">
        <v>39</v>
      </c>
      <c r="C10">
        <f t="shared" si="0"/>
        <v>721.58400000000006</v>
      </c>
      <c r="D10">
        <v>40.200000000000003</v>
      </c>
      <c r="E10">
        <f t="shared" si="1"/>
        <v>774.49682399999995</v>
      </c>
      <c r="K10" t="s">
        <v>26</v>
      </c>
      <c r="L10">
        <v>2.6</v>
      </c>
    </row>
    <row r="11" spans="1:22">
      <c r="A11" t="s">
        <v>30</v>
      </c>
      <c r="B11">
        <v>40.9</v>
      </c>
      <c r="C11">
        <f t="shared" si="0"/>
        <v>806.23857599999997</v>
      </c>
      <c r="D11">
        <v>50.8</v>
      </c>
      <c r="E11">
        <f t="shared" si="1"/>
        <v>1324.2711239999999</v>
      </c>
    </row>
    <row r="12" spans="1:22">
      <c r="A12" t="s">
        <v>30</v>
      </c>
      <c r="B12">
        <v>27.5</v>
      </c>
      <c r="C12">
        <f t="shared" si="0"/>
        <v>310.69129999999996</v>
      </c>
      <c r="D12">
        <v>28.8</v>
      </c>
      <c r="E12">
        <f t="shared" si="1"/>
        <v>348.40700400000003</v>
      </c>
    </row>
    <row r="13" spans="1:22">
      <c r="A13" t="s">
        <v>26</v>
      </c>
      <c r="B13" s="1">
        <v>31.9</v>
      </c>
      <c r="C13">
        <f t="shared" si="0"/>
        <v>447.32775599999991</v>
      </c>
      <c r="D13" s="1">
        <v>32.799999999999997</v>
      </c>
      <c r="E13">
        <f t="shared" si="1"/>
        <v>478.41764399999994</v>
      </c>
    </row>
    <row r="14" spans="1:22">
      <c r="A14" t="s">
        <v>27</v>
      </c>
      <c r="B14">
        <v>6.6</v>
      </c>
      <c r="C14">
        <f t="shared" si="0"/>
        <v>9.9160560000000046</v>
      </c>
      <c r="D14">
        <v>7.8</v>
      </c>
      <c r="E14">
        <f t="shared" si="1"/>
        <v>11.616144000000006</v>
      </c>
    </row>
    <row r="15" spans="1:22">
      <c r="A15" t="s">
        <v>31</v>
      </c>
      <c r="B15">
        <v>49</v>
      </c>
      <c r="C15">
        <f t="shared" si="0"/>
        <v>1220.4809999999998</v>
      </c>
      <c r="D15">
        <v>49.8</v>
      </c>
      <c r="E15">
        <f t="shared" si="1"/>
        <v>1266.0830639999997</v>
      </c>
    </row>
    <row r="16" spans="1:22">
      <c r="A16" t="s">
        <v>32</v>
      </c>
      <c r="B16">
        <v>10</v>
      </c>
      <c r="C16">
        <f t="shared" si="0"/>
        <v>19.659300000000009</v>
      </c>
      <c r="D16">
        <v>11.2</v>
      </c>
      <c r="E16">
        <f t="shared" si="1"/>
        <v>26.733563999999994</v>
      </c>
    </row>
    <row r="17" spans="1:5">
      <c r="A17" t="s">
        <v>33</v>
      </c>
      <c r="B17">
        <v>15.5</v>
      </c>
      <c r="C17">
        <f t="shared" si="0"/>
        <v>67.658899999999988</v>
      </c>
      <c r="D17">
        <v>16.8</v>
      </c>
      <c r="E17">
        <f t="shared" si="1"/>
        <v>84.826283999999987</v>
      </c>
    </row>
    <row r="18" spans="1:5">
      <c r="A18" t="s">
        <v>34</v>
      </c>
      <c r="B18">
        <v>26.2</v>
      </c>
      <c r="C18">
        <f t="shared" si="0"/>
        <v>275.20166399999994</v>
      </c>
      <c r="D18">
        <v>27.4</v>
      </c>
      <c r="E18">
        <f t="shared" si="1"/>
        <v>307.88229599999988</v>
      </c>
    </row>
    <row r="19" spans="1:5">
      <c r="A19" t="s">
        <v>31</v>
      </c>
      <c r="B19">
        <v>56.2</v>
      </c>
      <c r="C19">
        <f t="shared" si="0"/>
        <v>1661.2478639999999</v>
      </c>
      <c r="D19">
        <v>57</v>
      </c>
      <c r="E19">
        <f t="shared" si="1"/>
        <v>1714.4370000000001</v>
      </c>
    </row>
    <row r="20" spans="1:5">
      <c r="A20" t="s">
        <v>35</v>
      </c>
      <c r="B20">
        <v>7.8</v>
      </c>
      <c r="C20">
        <f t="shared" si="0"/>
        <v>11.616144000000006</v>
      </c>
      <c r="D20">
        <v>9</v>
      </c>
      <c r="E20">
        <f t="shared" si="1"/>
        <v>15.213000000000001</v>
      </c>
    </row>
    <row r="21" spans="1:5">
      <c r="A21" t="s">
        <v>27</v>
      </c>
      <c r="B21">
        <v>11.9</v>
      </c>
      <c r="C21">
        <f t="shared" si="0"/>
        <v>31.736156000000001</v>
      </c>
      <c r="D21">
        <v>13.1</v>
      </c>
      <c r="E21">
        <f t="shared" si="1"/>
        <v>41.813635999999988</v>
      </c>
    </row>
    <row r="22" spans="1:5">
      <c r="A22" t="s">
        <v>36</v>
      </c>
      <c r="B22">
        <v>10</v>
      </c>
      <c r="C22">
        <f t="shared" si="0"/>
        <v>19.659300000000009</v>
      </c>
      <c r="D22">
        <v>10.8</v>
      </c>
      <c r="E22">
        <f t="shared" si="1"/>
        <v>24.164724</v>
      </c>
    </row>
    <row r="23" spans="1:5">
      <c r="A23" t="s">
        <v>34</v>
      </c>
      <c r="B23">
        <v>12.9</v>
      </c>
      <c r="C23">
        <f t="shared" si="0"/>
        <v>40.002335999999985</v>
      </c>
      <c r="D23">
        <v>13.3</v>
      </c>
      <c r="E23">
        <f t="shared" si="1"/>
        <v>43.677623999999994</v>
      </c>
    </row>
    <row r="24" spans="1:5">
      <c r="A24" t="s">
        <v>37</v>
      </c>
      <c r="B24">
        <v>55.3</v>
      </c>
      <c r="C24">
        <f t="shared" si="0"/>
        <v>1602.4177439999996</v>
      </c>
      <c r="D24">
        <v>56.4</v>
      </c>
      <c r="E24">
        <f t="shared" si="1"/>
        <v>1674.4661159999998</v>
      </c>
    </row>
    <row r="25" spans="1:5">
      <c r="A25" t="s">
        <v>29</v>
      </c>
      <c r="B25">
        <v>26.9</v>
      </c>
      <c r="C25">
        <f t="shared" si="0"/>
        <v>294.03485599999988</v>
      </c>
      <c r="D25">
        <v>27.9</v>
      </c>
      <c r="E25">
        <f t="shared" si="1"/>
        <v>322.05903599999999</v>
      </c>
    </row>
    <row r="26" spans="1:5">
      <c r="A26" t="s">
        <v>26</v>
      </c>
      <c r="B26">
        <v>8.9</v>
      </c>
      <c r="C26">
        <f t="shared" si="0"/>
        <v>14.840816000000004</v>
      </c>
      <c r="D26">
        <v>10.199999999999999</v>
      </c>
      <c r="E26">
        <f t="shared" si="1"/>
        <v>20.706623999999998</v>
      </c>
    </row>
    <row r="27" spans="1:5">
      <c r="A27" t="s">
        <v>26</v>
      </c>
      <c r="B27">
        <v>16.5</v>
      </c>
      <c r="C27">
        <f t="shared" si="0"/>
        <v>80.667000000000002</v>
      </c>
      <c r="D27">
        <v>18.100000000000001</v>
      </c>
      <c r="E27">
        <f t="shared" si="1"/>
        <v>104.21973600000004</v>
      </c>
    </row>
    <row r="28" spans="1:5">
      <c r="A28" t="s">
        <v>38</v>
      </c>
      <c r="B28">
        <v>35.5</v>
      </c>
      <c r="C28">
        <f t="shared" si="0"/>
        <v>578.08889999999997</v>
      </c>
      <c r="D28">
        <v>37</v>
      </c>
      <c r="E28">
        <f t="shared" si="1"/>
        <v>637.61099999999988</v>
      </c>
    </row>
    <row r="29" spans="1:5">
      <c r="A29" t="s">
        <v>34</v>
      </c>
      <c r="B29">
        <v>26.3</v>
      </c>
      <c r="C29">
        <f t="shared" si="0"/>
        <v>277.85260400000004</v>
      </c>
      <c r="D29">
        <v>28.1</v>
      </c>
      <c r="E29">
        <f t="shared" si="1"/>
        <v>327.82193599999999</v>
      </c>
    </row>
    <row r="30" spans="1:5">
      <c r="A30" t="s">
        <v>28</v>
      </c>
      <c r="B30">
        <v>19.5</v>
      </c>
      <c r="C30">
        <f t="shared" si="0"/>
        <v>127.59450000000001</v>
      </c>
      <c r="D30">
        <v>20.8</v>
      </c>
      <c r="E30">
        <f t="shared" si="1"/>
        <v>151.61132400000002</v>
      </c>
    </row>
    <row r="31" spans="1:5">
      <c r="A31" t="s">
        <v>25</v>
      </c>
      <c r="B31">
        <v>6.3</v>
      </c>
      <c r="C31">
        <f t="shared" si="0"/>
        <v>9.7874039999999987</v>
      </c>
      <c r="D31">
        <v>8.4</v>
      </c>
      <c r="E31">
        <f t="shared" si="1"/>
        <v>13.177475999999992</v>
      </c>
    </row>
    <row r="32" spans="1:5">
      <c r="A32" t="s">
        <v>34</v>
      </c>
      <c r="B32">
        <v>24.5</v>
      </c>
      <c r="C32">
        <f t="shared" si="0"/>
        <v>232.15099999999998</v>
      </c>
      <c r="D32">
        <v>25.6</v>
      </c>
      <c r="E32">
        <f t="shared" si="1"/>
        <v>259.57263600000005</v>
      </c>
    </row>
    <row r="33" spans="1:5">
      <c r="A33" t="s">
        <v>39</v>
      </c>
      <c r="B33">
        <v>7.8</v>
      </c>
      <c r="C33">
        <f t="shared" si="0"/>
        <v>11.616144000000006</v>
      </c>
      <c r="D33">
        <v>9</v>
      </c>
      <c r="E33">
        <f t="shared" si="1"/>
        <v>15.213000000000001</v>
      </c>
    </row>
    <row r="34" spans="1:5">
      <c r="A34" t="s">
        <v>39</v>
      </c>
      <c r="B34">
        <v>6.5</v>
      </c>
      <c r="C34">
        <f t="shared" si="0"/>
        <v>9.860000000000003</v>
      </c>
      <c r="D34">
        <v>7.8</v>
      </c>
      <c r="E34">
        <f t="shared" si="1"/>
        <v>11.616144000000006</v>
      </c>
    </row>
    <row r="35" spans="1:5">
      <c r="A35" t="s">
        <v>40</v>
      </c>
      <c r="B35">
        <v>36.5</v>
      </c>
      <c r="C35">
        <f t="shared" si="0"/>
        <v>617.44100000000003</v>
      </c>
      <c r="D35">
        <v>37.1</v>
      </c>
      <c r="E35">
        <f t="shared" si="1"/>
        <v>641.68451600000003</v>
      </c>
    </row>
    <row r="36" spans="1:5">
      <c r="A36" t="s">
        <v>25</v>
      </c>
      <c r="B36">
        <v>6.2</v>
      </c>
      <c r="C36">
        <f t="shared" si="0"/>
        <v>9.7708639999999995</v>
      </c>
      <c r="D36">
        <v>7.8</v>
      </c>
      <c r="E36">
        <f t="shared" si="1"/>
        <v>11.616144000000006</v>
      </c>
    </row>
    <row r="37" spans="1:5">
      <c r="A37" t="s">
        <v>34</v>
      </c>
      <c r="B37">
        <v>8.9</v>
      </c>
      <c r="C37">
        <f t="shared" si="0"/>
        <v>14.840816000000004</v>
      </c>
      <c r="D37">
        <v>10.3</v>
      </c>
      <c r="E37">
        <f t="shared" si="1"/>
        <v>21.25004400000001</v>
      </c>
    </row>
    <row r="38" spans="1:5">
      <c r="A38" t="s">
        <v>41</v>
      </c>
      <c r="B38">
        <v>15.8</v>
      </c>
      <c r="C38">
        <f t="shared" si="0"/>
        <v>71.423023999999998</v>
      </c>
      <c r="D38">
        <v>17</v>
      </c>
      <c r="E38">
        <f t="shared" si="1"/>
        <v>87.664999999999992</v>
      </c>
    </row>
    <row r="39" spans="1:5">
      <c r="A39" t="s">
        <v>26</v>
      </c>
      <c r="B39">
        <v>42.9</v>
      </c>
      <c r="C39">
        <f t="shared" si="0"/>
        <v>900.48573599999986</v>
      </c>
      <c r="D39">
        <v>44</v>
      </c>
      <c r="E39">
        <f t="shared" si="1"/>
        <v>954.56749999999988</v>
      </c>
    </row>
    <row r="40" spans="1:5">
      <c r="A40" t="s">
        <v>33</v>
      </c>
      <c r="B40">
        <v>12.6</v>
      </c>
      <c r="C40">
        <f t="shared" si="0"/>
        <v>37.384175999999982</v>
      </c>
      <c r="D40">
        <v>13.8</v>
      </c>
      <c r="E40">
        <f t="shared" si="1"/>
        <v>48.568104000000005</v>
      </c>
    </row>
    <row r="41" spans="1:5">
      <c r="A41" t="s">
        <v>33</v>
      </c>
      <c r="B41">
        <v>8.9</v>
      </c>
      <c r="C41">
        <f t="shared" si="0"/>
        <v>14.840816000000004</v>
      </c>
      <c r="D41">
        <v>10.7</v>
      </c>
      <c r="E41">
        <f t="shared" si="1"/>
        <v>23.555444000000001</v>
      </c>
    </row>
    <row r="42" spans="1:5">
      <c r="A42" t="s">
        <v>24</v>
      </c>
      <c r="B42">
        <v>7.5</v>
      </c>
      <c r="C42">
        <f t="shared" si="0"/>
        <v>11.013300000000001</v>
      </c>
      <c r="D42">
        <v>9.1999999999999993</v>
      </c>
      <c r="E42">
        <f t="shared" si="1"/>
        <v>15.996884000000001</v>
      </c>
    </row>
    <row r="43" spans="1:5">
      <c r="A43" t="s">
        <v>42</v>
      </c>
      <c r="B43">
        <v>48.7</v>
      </c>
      <c r="C43">
        <f t="shared" si="0"/>
        <v>1203.5975640000001</v>
      </c>
      <c r="D43">
        <v>49.6</v>
      </c>
      <c r="E43">
        <f t="shared" si="1"/>
        <v>1254.6035160000001</v>
      </c>
    </row>
    <row r="44" spans="1:5">
      <c r="A44" t="s">
        <v>38</v>
      </c>
      <c r="B44">
        <v>34.5</v>
      </c>
      <c r="C44">
        <f t="shared" si="0"/>
        <v>540.05399999999997</v>
      </c>
      <c r="D44">
        <v>36.4</v>
      </c>
      <c r="E44">
        <f t="shared" si="1"/>
        <v>613.44651599999997</v>
      </c>
    </row>
    <row r="45" spans="1:5">
      <c r="A45" t="s">
        <v>33</v>
      </c>
      <c r="D45">
        <v>5.0999999999999996</v>
      </c>
      <c r="E45">
        <f t="shared" si="1"/>
        <v>10.458276000000001</v>
      </c>
    </row>
    <row r="46" spans="1:5">
      <c r="A46" t="s">
        <v>33</v>
      </c>
      <c r="D46">
        <v>5.3</v>
      </c>
      <c r="E46">
        <f t="shared" si="1"/>
        <v>10.214744000000003</v>
      </c>
    </row>
    <row r="47" spans="1:5">
      <c r="A47" t="s">
        <v>26</v>
      </c>
      <c r="D47">
        <v>5</v>
      </c>
      <c r="E47">
        <f t="shared" si="1"/>
        <v>10.599800000000005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2"/>
  <sheetViews>
    <sheetView workbookViewId="0">
      <selection activeCell="F21" sqref="F21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126</v>
      </c>
      <c r="C2" t="s">
        <v>127</v>
      </c>
      <c r="D2" t="s">
        <v>8</v>
      </c>
      <c r="E2" t="s">
        <v>125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15</v>
      </c>
      <c r="B3">
        <v>8.6</v>
      </c>
      <c r="C3">
        <f>34.4703-8.0671*(B3)+0.6586*(B3)^2</f>
        <v>13.803295999999996</v>
      </c>
      <c r="D3">
        <v>9.8000000000000007</v>
      </c>
      <c r="E3">
        <f>34.4703-8.0671*(D3)+0.6586*(D3)^2</f>
        <v>18.664664000000009</v>
      </c>
      <c r="F3">
        <v>4</v>
      </c>
      <c r="G3">
        <v>5</v>
      </c>
      <c r="H3">
        <v>0</v>
      </c>
      <c r="K3" t="s">
        <v>52</v>
      </c>
      <c r="L3">
        <v>3.6</v>
      </c>
      <c r="N3" t="s">
        <v>52</v>
      </c>
      <c r="O3">
        <v>6</v>
      </c>
      <c r="P3">
        <v>8</v>
      </c>
      <c r="Q3" t="s">
        <v>75</v>
      </c>
      <c r="R3">
        <v>2</v>
      </c>
      <c r="S3">
        <v>5</v>
      </c>
      <c r="T3" t="s">
        <v>46</v>
      </c>
      <c r="U3">
        <v>5</v>
      </c>
      <c r="V3">
        <v>20</v>
      </c>
    </row>
    <row r="4" spans="1:22">
      <c r="A4" t="s">
        <v>15</v>
      </c>
      <c r="B4">
        <v>5.9</v>
      </c>
      <c r="C4">
        <f t="shared" ref="C4:C11" si="0">34.4703-8.0671*(B4)+0.6586*(B4)^2</f>
        <v>9.8002759999999967</v>
      </c>
      <c r="D4">
        <v>7.2</v>
      </c>
      <c r="E4">
        <f t="shared" ref="E4:E12" si="1">34.4703-8.0671*(D4)+0.6586*(D4)^2</f>
        <v>10.529004</v>
      </c>
      <c r="K4" t="s">
        <v>52</v>
      </c>
      <c r="L4">
        <v>3.1</v>
      </c>
      <c r="M4">
        <v>4.5999999999999996</v>
      </c>
      <c r="T4" t="s">
        <v>45</v>
      </c>
      <c r="U4">
        <v>45</v>
      </c>
      <c r="V4">
        <v>55</v>
      </c>
    </row>
    <row r="5" spans="1:22">
      <c r="A5" t="s">
        <v>52</v>
      </c>
      <c r="B5">
        <v>16.5</v>
      </c>
      <c r="C5">
        <f t="shared" si="0"/>
        <v>80.667000000000002</v>
      </c>
      <c r="D5">
        <v>18.3</v>
      </c>
      <c r="E5">
        <f t="shared" si="1"/>
        <v>107.40092400000003</v>
      </c>
      <c r="K5" t="s">
        <v>13</v>
      </c>
      <c r="L5">
        <v>2.6</v>
      </c>
      <c r="M5">
        <v>2.9</v>
      </c>
    </row>
    <row r="6" spans="1:22">
      <c r="A6" t="s">
        <v>13</v>
      </c>
      <c r="B6">
        <v>5.0999999999999996</v>
      </c>
      <c r="C6">
        <f t="shared" si="0"/>
        <v>10.458276000000001</v>
      </c>
      <c r="D6">
        <v>7.8</v>
      </c>
      <c r="E6">
        <f t="shared" si="1"/>
        <v>11.616144000000006</v>
      </c>
      <c r="K6" t="s">
        <v>13</v>
      </c>
      <c r="M6">
        <v>1.8</v>
      </c>
    </row>
    <row r="7" spans="1:22">
      <c r="A7" t="s">
        <v>76</v>
      </c>
      <c r="B7">
        <v>46.5</v>
      </c>
      <c r="C7">
        <f t="shared" si="0"/>
        <v>1083.4079999999999</v>
      </c>
      <c r="D7">
        <v>0</v>
      </c>
      <c r="E7">
        <f t="shared" si="1"/>
        <v>34.470300000000002</v>
      </c>
      <c r="K7" t="s">
        <v>52</v>
      </c>
      <c r="M7">
        <v>1.6</v>
      </c>
    </row>
    <row r="8" spans="1:22">
      <c r="A8" t="s">
        <v>13</v>
      </c>
      <c r="B8">
        <v>35.1</v>
      </c>
      <c r="C8">
        <f t="shared" si="0"/>
        <v>562.71687599999996</v>
      </c>
      <c r="D8">
        <v>36.9</v>
      </c>
      <c r="E8">
        <f t="shared" si="1"/>
        <v>633.55065599999989</v>
      </c>
    </row>
    <row r="9" spans="1:22">
      <c r="A9" t="s">
        <v>77</v>
      </c>
      <c r="B9">
        <v>9.1</v>
      </c>
      <c r="C9">
        <f t="shared" si="0"/>
        <v>15.598356000000003</v>
      </c>
      <c r="D9">
        <v>10.4</v>
      </c>
      <c r="E9">
        <f t="shared" si="1"/>
        <v>21.806636000000005</v>
      </c>
    </row>
    <row r="10" spans="1:22">
      <c r="A10" t="s">
        <v>120</v>
      </c>
      <c r="B10">
        <v>15.7</v>
      </c>
      <c r="C10">
        <f t="shared" si="0"/>
        <v>70.155143999999979</v>
      </c>
      <c r="D10">
        <v>17.2</v>
      </c>
      <c r="E10">
        <f t="shared" si="1"/>
        <v>90.556403999999986</v>
      </c>
    </row>
    <row r="11" spans="1:22">
      <c r="A11" t="s">
        <v>78</v>
      </c>
      <c r="B11">
        <v>6.2</v>
      </c>
      <c r="C11">
        <f t="shared" si="0"/>
        <v>9.7708639999999995</v>
      </c>
      <c r="D11">
        <v>8.6</v>
      </c>
      <c r="E11">
        <f t="shared" si="1"/>
        <v>13.803295999999996</v>
      </c>
    </row>
    <row r="12" spans="1:22">
      <c r="A12" t="s">
        <v>52</v>
      </c>
      <c r="D12">
        <v>5</v>
      </c>
      <c r="E12">
        <f t="shared" si="1"/>
        <v>10.599800000000005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"/>
  <sheetViews>
    <sheetView workbookViewId="0">
      <selection activeCell="G13" sqref="G13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126</v>
      </c>
      <c r="C2" t="s">
        <v>127</v>
      </c>
      <c r="D2" t="s">
        <v>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40</v>
      </c>
      <c r="B3">
        <v>41.3</v>
      </c>
      <c r="C3">
        <f>34.4703-8.0671*(B3)+0.6586*(B3)^2</f>
        <v>824.6665039999998</v>
      </c>
      <c r="D3">
        <v>42</v>
      </c>
      <c r="E3">
        <f>34.4703-8.0671*(D3)+0.6586*(D3)^2</f>
        <v>857.4224999999999</v>
      </c>
      <c r="F3">
        <v>0</v>
      </c>
      <c r="H3" t="s">
        <v>19</v>
      </c>
      <c r="I3">
        <v>1</v>
      </c>
      <c r="K3">
        <v>0</v>
      </c>
      <c r="N3">
        <v>0</v>
      </c>
      <c r="Q3" t="s">
        <v>97</v>
      </c>
      <c r="R3">
        <v>3</v>
      </c>
      <c r="S3">
        <v>3</v>
      </c>
      <c r="T3" t="s">
        <v>48</v>
      </c>
      <c r="U3">
        <v>25</v>
      </c>
      <c r="V3">
        <v>40</v>
      </c>
    </row>
    <row r="4" spans="1:22">
      <c r="A4" t="s">
        <v>15</v>
      </c>
      <c r="B4">
        <v>21.2</v>
      </c>
      <c r="C4">
        <f>34.4703-8.0671*(B4)+0.6586*(B4)^2</f>
        <v>159.44896399999999</v>
      </c>
      <c r="D4">
        <v>21.9</v>
      </c>
      <c r="E4">
        <f>34.4703-8.0671*(D4)+0.6586*(D4)^2</f>
        <v>173.67195599999997</v>
      </c>
      <c r="T4" t="s">
        <v>47</v>
      </c>
      <c r="U4">
        <v>45</v>
      </c>
      <c r="V4">
        <v>30</v>
      </c>
    </row>
    <row r="5" spans="1:22">
      <c r="T5" t="s">
        <v>46</v>
      </c>
      <c r="U5">
        <v>10</v>
      </c>
      <c r="V5">
        <v>20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6"/>
  <sheetViews>
    <sheetView topLeftCell="A13" workbookViewId="0">
      <selection activeCell="G34" sqref="G3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126</v>
      </c>
      <c r="C2" t="s">
        <v>127</v>
      </c>
      <c r="D2" t="s">
        <v>8</v>
      </c>
      <c r="E2" t="s">
        <v>124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49</v>
      </c>
      <c r="B3">
        <v>53</v>
      </c>
      <c r="C3">
        <f>34.4703-8.0671*(B3)+0.6586*(B3)^2</f>
        <v>1456.9213999999999</v>
      </c>
      <c r="D3">
        <v>53.9</v>
      </c>
      <c r="E3">
        <f>34.4703-8.0671*(D3)+0.6586*(D3)^2</f>
        <v>1513.0249160000001</v>
      </c>
      <c r="F3">
        <v>4</v>
      </c>
      <c r="G3">
        <v>4</v>
      </c>
      <c r="H3">
        <v>0</v>
      </c>
      <c r="K3" t="s">
        <v>51</v>
      </c>
      <c r="L3">
        <v>1.1000000000000001</v>
      </c>
      <c r="N3" t="s">
        <v>44</v>
      </c>
      <c r="O3">
        <v>12</v>
      </c>
      <c r="P3">
        <v>23</v>
      </c>
      <c r="Q3" t="s">
        <v>44</v>
      </c>
      <c r="R3">
        <v>28</v>
      </c>
      <c r="S3">
        <v>49</v>
      </c>
      <c r="T3" t="s">
        <v>55</v>
      </c>
      <c r="U3">
        <v>0.5</v>
      </c>
      <c r="V3">
        <v>1</v>
      </c>
    </row>
    <row r="4" spans="1:22">
      <c r="A4" t="s">
        <v>50</v>
      </c>
      <c r="B4">
        <v>13.5</v>
      </c>
      <c r="C4">
        <f t="shared" ref="C4:C35" si="0">34.4703-8.0671*(B4)+0.6586*(B4)^2</f>
        <v>45.59429999999999</v>
      </c>
      <c r="D4">
        <v>15.9</v>
      </c>
      <c r="E4">
        <f t="shared" ref="E4:E36" si="1">34.4703-8.0671*(D4)+0.6586*(D4)^2</f>
        <v>72.704076000000015</v>
      </c>
      <c r="K4" t="s">
        <v>51</v>
      </c>
      <c r="L4">
        <v>1.8</v>
      </c>
    </row>
    <row r="5" spans="1:22">
      <c r="A5" t="s">
        <v>51</v>
      </c>
      <c r="B5">
        <v>8.5</v>
      </c>
      <c r="C5">
        <f t="shared" si="0"/>
        <v>13.483799999999995</v>
      </c>
      <c r="D5">
        <v>9.4</v>
      </c>
      <c r="E5">
        <f t="shared" si="1"/>
        <v>16.833455999999998</v>
      </c>
      <c r="K5" t="s">
        <v>43</v>
      </c>
      <c r="L5">
        <v>0.7</v>
      </c>
    </row>
    <row r="6" spans="1:22">
      <c r="A6" t="s">
        <v>52</v>
      </c>
      <c r="B6">
        <v>33.5</v>
      </c>
      <c r="C6">
        <f t="shared" si="0"/>
        <v>503.33629999999999</v>
      </c>
      <c r="D6">
        <v>34.4</v>
      </c>
      <c r="E6">
        <f t="shared" si="1"/>
        <v>536.32295599999998</v>
      </c>
      <c r="K6" t="s">
        <v>59</v>
      </c>
      <c r="L6">
        <v>1.5</v>
      </c>
    </row>
    <row r="7" spans="1:22">
      <c r="A7" t="s">
        <v>52</v>
      </c>
      <c r="B7">
        <v>61</v>
      </c>
      <c r="C7">
        <f t="shared" si="0"/>
        <v>1993.0277999999998</v>
      </c>
      <c r="D7">
        <v>61.8</v>
      </c>
      <c r="E7">
        <f t="shared" si="1"/>
        <v>2051.2749839999997</v>
      </c>
      <c r="K7" t="s">
        <v>44</v>
      </c>
      <c r="M7">
        <v>1.9</v>
      </c>
    </row>
    <row r="8" spans="1:22">
      <c r="A8" t="s">
        <v>44</v>
      </c>
      <c r="B8">
        <v>13</v>
      </c>
      <c r="C8">
        <f t="shared" si="0"/>
        <v>40.90140000000001</v>
      </c>
      <c r="D8">
        <v>14.2</v>
      </c>
      <c r="E8">
        <f t="shared" si="1"/>
        <v>52.717583999999988</v>
      </c>
      <c r="K8" t="s">
        <v>44</v>
      </c>
      <c r="M8">
        <v>2.2999999999999998</v>
      </c>
    </row>
    <row r="9" spans="1:22">
      <c r="A9" t="s">
        <v>34</v>
      </c>
      <c r="B9">
        <v>30.5</v>
      </c>
      <c r="C9">
        <f t="shared" si="0"/>
        <v>401.08640000000003</v>
      </c>
      <c r="D9">
        <v>31.6</v>
      </c>
      <c r="E9">
        <f t="shared" si="1"/>
        <v>437.20155599999998</v>
      </c>
      <c r="K9" t="s">
        <v>43</v>
      </c>
      <c r="M9">
        <v>1.6</v>
      </c>
    </row>
    <row r="10" spans="1:22">
      <c r="A10" t="s">
        <v>52</v>
      </c>
      <c r="B10">
        <v>53</v>
      </c>
      <c r="C10">
        <f t="shared" si="0"/>
        <v>1456.9213999999999</v>
      </c>
      <c r="D10">
        <v>53.8</v>
      </c>
      <c r="E10">
        <f t="shared" si="1"/>
        <v>1506.7385039999995</v>
      </c>
    </row>
    <row r="11" spans="1:22">
      <c r="A11" t="s">
        <v>26</v>
      </c>
      <c r="B11">
        <v>48.7</v>
      </c>
      <c r="C11">
        <f t="shared" si="0"/>
        <v>1203.5975640000001</v>
      </c>
      <c r="D11">
        <v>49.3</v>
      </c>
      <c r="E11">
        <f t="shared" si="1"/>
        <v>1237.4829839999998</v>
      </c>
    </row>
    <row r="12" spans="1:22">
      <c r="A12" t="s">
        <v>51</v>
      </c>
      <c r="B12">
        <v>7</v>
      </c>
      <c r="C12">
        <f t="shared" si="0"/>
        <v>10.271999999999998</v>
      </c>
      <c r="D12">
        <v>8.4</v>
      </c>
      <c r="E12">
        <f t="shared" si="1"/>
        <v>13.177475999999992</v>
      </c>
    </row>
    <row r="13" spans="1:22">
      <c r="A13" t="s">
        <v>51</v>
      </c>
      <c r="B13">
        <v>5.8</v>
      </c>
      <c r="C13">
        <f t="shared" si="0"/>
        <v>9.8364240000000045</v>
      </c>
      <c r="D13">
        <v>7.1</v>
      </c>
      <c r="E13">
        <f t="shared" si="1"/>
        <v>10.393915999999997</v>
      </c>
    </row>
    <row r="14" spans="1:22">
      <c r="A14" t="s">
        <v>53</v>
      </c>
      <c r="B14">
        <v>35</v>
      </c>
      <c r="C14">
        <f t="shared" si="0"/>
        <v>558.90679999999998</v>
      </c>
      <c r="D14">
        <v>36.4</v>
      </c>
      <c r="E14">
        <f t="shared" si="1"/>
        <v>613.44651599999997</v>
      </c>
    </row>
    <row r="15" spans="1:22">
      <c r="A15" t="s">
        <v>51</v>
      </c>
      <c r="B15">
        <v>7.3</v>
      </c>
      <c r="C15">
        <f t="shared" si="0"/>
        <v>10.677264000000001</v>
      </c>
      <c r="D15">
        <v>8.6</v>
      </c>
      <c r="E15">
        <f t="shared" si="1"/>
        <v>13.803295999999996</v>
      </c>
    </row>
    <row r="16" spans="1:22">
      <c r="A16" t="s">
        <v>51</v>
      </c>
      <c r="B16">
        <v>6</v>
      </c>
      <c r="C16">
        <f t="shared" si="0"/>
        <v>9.7773000000000003</v>
      </c>
      <c r="D16">
        <v>7.1</v>
      </c>
      <c r="E16">
        <f t="shared" si="1"/>
        <v>10.393915999999997</v>
      </c>
    </row>
    <row r="17" spans="1:5">
      <c r="A17" t="s">
        <v>44</v>
      </c>
      <c r="B17">
        <v>9.3000000000000007</v>
      </c>
      <c r="C17">
        <f t="shared" si="0"/>
        <v>16.408583999999998</v>
      </c>
      <c r="D17">
        <v>10.1</v>
      </c>
      <c r="E17">
        <f t="shared" si="1"/>
        <v>20.176375999999983</v>
      </c>
    </row>
    <row r="18" spans="1:5">
      <c r="A18" t="s">
        <v>54</v>
      </c>
      <c r="B18">
        <v>10</v>
      </c>
      <c r="C18">
        <f t="shared" si="0"/>
        <v>19.659300000000009</v>
      </c>
      <c r="D18">
        <v>11.3</v>
      </c>
      <c r="E18">
        <f t="shared" si="1"/>
        <v>27.408704000000007</v>
      </c>
    </row>
    <row r="19" spans="1:5">
      <c r="A19" t="s">
        <v>51</v>
      </c>
      <c r="B19">
        <v>17.600000000000001</v>
      </c>
      <c r="C19">
        <f t="shared" si="0"/>
        <v>96.497276000000028</v>
      </c>
      <c r="D19">
        <v>18.8</v>
      </c>
      <c r="E19">
        <f t="shared" si="1"/>
        <v>115.58440400000001</v>
      </c>
    </row>
    <row r="20" spans="1:5">
      <c r="A20" t="s">
        <v>51</v>
      </c>
      <c r="B20">
        <v>7.3</v>
      </c>
      <c r="C20">
        <f t="shared" si="0"/>
        <v>10.677264000000001</v>
      </c>
      <c r="D20">
        <v>8.5</v>
      </c>
      <c r="E20">
        <f t="shared" si="1"/>
        <v>13.483799999999995</v>
      </c>
    </row>
    <row r="21" spans="1:5">
      <c r="A21" t="s">
        <v>51</v>
      </c>
      <c r="B21">
        <v>5.9</v>
      </c>
      <c r="C21">
        <f t="shared" si="0"/>
        <v>9.8002759999999967</v>
      </c>
      <c r="D21">
        <v>7.2</v>
      </c>
      <c r="E21">
        <f t="shared" si="1"/>
        <v>10.529004</v>
      </c>
    </row>
    <row r="22" spans="1:5">
      <c r="A22" t="s">
        <v>51</v>
      </c>
      <c r="B22">
        <v>6.1</v>
      </c>
      <c r="C22">
        <f t="shared" si="0"/>
        <v>9.7674960000000013</v>
      </c>
      <c r="D22">
        <v>8.4</v>
      </c>
      <c r="E22">
        <f t="shared" si="1"/>
        <v>13.177475999999992</v>
      </c>
    </row>
    <row r="23" spans="1:5">
      <c r="A23" t="s">
        <v>51</v>
      </c>
      <c r="B23">
        <v>8</v>
      </c>
      <c r="C23">
        <f t="shared" si="0"/>
        <v>12.0839</v>
      </c>
      <c r="D23">
        <v>9.9</v>
      </c>
      <c r="E23">
        <f t="shared" si="1"/>
        <v>19.155396000000003</v>
      </c>
    </row>
    <row r="24" spans="1:5">
      <c r="A24" t="s">
        <v>26</v>
      </c>
      <c r="B24">
        <v>43.3</v>
      </c>
      <c r="C24">
        <f t="shared" si="0"/>
        <v>919.96742399999971</v>
      </c>
      <c r="D24">
        <v>44</v>
      </c>
      <c r="E24">
        <f t="shared" si="1"/>
        <v>954.56749999999988</v>
      </c>
    </row>
    <row r="25" spans="1:5">
      <c r="A25" t="s">
        <v>26</v>
      </c>
      <c r="B25">
        <v>36.5</v>
      </c>
      <c r="C25">
        <f t="shared" si="0"/>
        <v>617.44100000000003</v>
      </c>
      <c r="D25">
        <v>37.200000000000003</v>
      </c>
      <c r="E25">
        <f t="shared" si="1"/>
        <v>645.77120400000013</v>
      </c>
    </row>
    <row r="26" spans="1:5">
      <c r="A26" t="s">
        <v>55</v>
      </c>
      <c r="B26">
        <v>72</v>
      </c>
      <c r="C26">
        <f t="shared" si="0"/>
        <v>2867.8214999999996</v>
      </c>
      <c r="D26">
        <v>74.3</v>
      </c>
      <c r="E26">
        <f t="shared" si="1"/>
        <v>3070.8794839999996</v>
      </c>
    </row>
    <row r="27" spans="1:5">
      <c r="A27" t="s">
        <v>44</v>
      </c>
      <c r="B27">
        <v>6.6</v>
      </c>
      <c r="C27">
        <f t="shared" si="0"/>
        <v>9.9160560000000046</v>
      </c>
      <c r="D27">
        <v>8.3000000000000007</v>
      </c>
      <c r="E27">
        <f t="shared" si="1"/>
        <v>12.884324000000007</v>
      </c>
    </row>
    <row r="28" spans="1:5">
      <c r="A28" t="s">
        <v>51</v>
      </c>
      <c r="B28">
        <v>8.3000000000000007</v>
      </c>
      <c r="C28">
        <f t="shared" si="0"/>
        <v>12.884324000000007</v>
      </c>
      <c r="D28">
        <v>9.9</v>
      </c>
      <c r="E28">
        <f t="shared" si="1"/>
        <v>19.155396000000003</v>
      </c>
    </row>
    <row r="29" spans="1:5">
      <c r="A29" t="s">
        <v>51</v>
      </c>
      <c r="B29">
        <v>6.2</v>
      </c>
      <c r="C29">
        <f t="shared" si="0"/>
        <v>9.7708639999999995</v>
      </c>
      <c r="D29">
        <v>8.4</v>
      </c>
      <c r="E29">
        <f t="shared" si="1"/>
        <v>13.177475999999992</v>
      </c>
    </row>
    <row r="30" spans="1:5">
      <c r="A30" t="s">
        <v>51</v>
      </c>
      <c r="B30">
        <v>10.8</v>
      </c>
      <c r="C30">
        <f t="shared" si="0"/>
        <v>24.164724</v>
      </c>
      <c r="D30">
        <v>12.2</v>
      </c>
      <c r="E30">
        <f t="shared" si="1"/>
        <v>34.07770399999999</v>
      </c>
    </row>
    <row r="31" spans="1:5">
      <c r="A31" t="s">
        <v>56</v>
      </c>
      <c r="B31">
        <v>8.4</v>
      </c>
      <c r="C31">
        <f t="shared" si="0"/>
        <v>13.177475999999992</v>
      </c>
      <c r="D31">
        <v>9.6</v>
      </c>
      <c r="E31">
        <f t="shared" si="1"/>
        <v>17.722715999999998</v>
      </c>
    </row>
    <row r="32" spans="1:5">
      <c r="A32" t="s">
        <v>57</v>
      </c>
      <c r="B32">
        <v>23.3</v>
      </c>
      <c r="C32">
        <f t="shared" si="0"/>
        <v>204.05422399999998</v>
      </c>
      <c r="D32">
        <v>23.8</v>
      </c>
      <c r="E32">
        <f t="shared" si="1"/>
        <v>215.53070400000001</v>
      </c>
    </row>
    <row r="33" spans="1:5">
      <c r="A33" t="s">
        <v>34</v>
      </c>
      <c r="B33">
        <v>35</v>
      </c>
      <c r="C33">
        <f t="shared" si="0"/>
        <v>558.90679999999998</v>
      </c>
      <c r="D33">
        <v>35.9</v>
      </c>
      <c r="E33">
        <f t="shared" si="1"/>
        <v>593.67167599999993</v>
      </c>
    </row>
    <row r="34" spans="1:5">
      <c r="A34" t="s">
        <v>57</v>
      </c>
      <c r="B34">
        <v>20.6</v>
      </c>
      <c r="C34">
        <f t="shared" si="0"/>
        <v>147.77153600000005</v>
      </c>
      <c r="D34">
        <v>21.4</v>
      </c>
      <c r="E34">
        <f t="shared" si="1"/>
        <v>163.44681599999998</v>
      </c>
    </row>
    <row r="35" spans="1:5">
      <c r="A35" t="s">
        <v>58</v>
      </c>
      <c r="B35">
        <v>13.6</v>
      </c>
      <c r="C35">
        <f t="shared" si="0"/>
        <v>46.572395999999998</v>
      </c>
      <c r="D35">
        <v>14.8</v>
      </c>
      <c r="E35">
        <f t="shared" si="1"/>
        <v>59.336963999999995</v>
      </c>
    </row>
    <row r="36" spans="1:5">
      <c r="A36" t="s">
        <v>51</v>
      </c>
      <c r="D36">
        <v>5.6</v>
      </c>
      <c r="E36">
        <f t="shared" si="1"/>
        <v>9.9482360000000014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68"/>
  <sheetViews>
    <sheetView topLeftCell="A45" workbookViewId="0">
      <selection activeCell="N66" sqref="N66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126</v>
      </c>
      <c r="C2" t="s">
        <v>127</v>
      </c>
      <c r="D2" t="s">
        <v>8</v>
      </c>
      <c r="E2" t="s">
        <v>124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51</v>
      </c>
      <c r="B3">
        <v>7.4</v>
      </c>
      <c r="C3">
        <f>34.4703-8.0671*(B3)+0.6586*(B3)^2</f>
        <v>10.838695999999999</v>
      </c>
      <c r="D3">
        <v>9.1</v>
      </c>
      <c r="E3">
        <f>34.4703-8.0671*(D3)+0.6586*(D3)^2</f>
        <v>15.598356000000003</v>
      </c>
      <c r="F3">
        <v>0</v>
      </c>
      <c r="H3">
        <v>0</v>
      </c>
      <c r="K3" t="s">
        <v>51</v>
      </c>
      <c r="L3">
        <v>1.1000000000000001</v>
      </c>
      <c r="M3">
        <v>3.2</v>
      </c>
      <c r="N3" t="s">
        <v>51</v>
      </c>
      <c r="O3">
        <v>1</v>
      </c>
      <c r="Q3">
        <v>3</v>
      </c>
      <c r="T3" t="s">
        <v>107</v>
      </c>
      <c r="U3">
        <v>2</v>
      </c>
      <c r="V3">
        <v>7</v>
      </c>
    </row>
    <row r="4" spans="1:22">
      <c r="A4" t="s">
        <v>51</v>
      </c>
      <c r="B4">
        <v>6</v>
      </c>
      <c r="C4">
        <f t="shared" ref="C4:C66" si="0">34.4703-8.0671*(B4)+0.6586*(B4)^2</f>
        <v>9.7773000000000003</v>
      </c>
      <c r="D4">
        <v>8.3000000000000007</v>
      </c>
      <c r="E4">
        <f t="shared" ref="E4:E67" si="1">34.4703-8.0671*(D4)+0.6586*(D4)^2</f>
        <v>12.884324000000007</v>
      </c>
      <c r="K4" t="s">
        <v>51</v>
      </c>
      <c r="L4">
        <v>1</v>
      </c>
      <c r="M4">
        <v>2.8</v>
      </c>
      <c r="T4" t="s">
        <v>109</v>
      </c>
      <c r="U4">
        <v>1</v>
      </c>
      <c r="V4">
        <v>5</v>
      </c>
    </row>
    <row r="5" spans="1:22">
      <c r="A5" t="s">
        <v>26</v>
      </c>
      <c r="B5">
        <v>27.5</v>
      </c>
      <c r="C5">
        <f t="shared" si="0"/>
        <v>310.69129999999996</v>
      </c>
      <c r="D5">
        <v>28.8</v>
      </c>
      <c r="E5">
        <f t="shared" si="1"/>
        <v>348.40700400000003</v>
      </c>
      <c r="K5" t="s">
        <v>51</v>
      </c>
      <c r="L5">
        <v>1.1000000000000001</v>
      </c>
      <c r="M5">
        <v>2.9</v>
      </c>
    </row>
    <row r="6" spans="1:22">
      <c r="A6" t="s">
        <v>51</v>
      </c>
      <c r="B6">
        <v>5.5</v>
      </c>
      <c r="C6">
        <f t="shared" si="0"/>
        <v>10.023899999999998</v>
      </c>
      <c r="D6">
        <v>7.3</v>
      </c>
      <c r="E6">
        <f t="shared" si="1"/>
        <v>10.677264000000001</v>
      </c>
      <c r="K6" t="s">
        <v>51</v>
      </c>
      <c r="L6">
        <v>1.1000000000000001</v>
      </c>
      <c r="M6">
        <v>2.9</v>
      </c>
    </row>
    <row r="7" spans="1:22">
      <c r="A7" t="s">
        <v>51</v>
      </c>
      <c r="B7">
        <v>11.5</v>
      </c>
      <c r="C7">
        <f t="shared" si="0"/>
        <v>28.798499999999997</v>
      </c>
      <c r="D7">
        <v>13.2</v>
      </c>
      <c r="E7">
        <f t="shared" si="1"/>
        <v>42.739044000000007</v>
      </c>
    </row>
    <row r="8" spans="1:22">
      <c r="A8" t="s">
        <v>60</v>
      </c>
      <c r="B8">
        <v>9</v>
      </c>
      <c r="C8">
        <f t="shared" si="0"/>
        <v>15.213000000000001</v>
      </c>
      <c r="D8">
        <v>9.8000000000000007</v>
      </c>
      <c r="E8">
        <f t="shared" si="1"/>
        <v>18.664664000000009</v>
      </c>
    </row>
    <row r="9" spans="1:22">
      <c r="A9" t="s">
        <v>51</v>
      </c>
      <c r="B9">
        <v>12</v>
      </c>
      <c r="C9">
        <f t="shared" si="0"/>
        <v>32.503499999999995</v>
      </c>
      <c r="D9">
        <v>13.3</v>
      </c>
      <c r="E9">
        <f t="shared" si="1"/>
        <v>43.677623999999994</v>
      </c>
    </row>
    <row r="10" spans="1:22">
      <c r="A10" t="s">
        <v>51</v>
      </c>
      <c r="B10">
        <v>12</v>
      </c>
      <c r="C10">
        <f t="shared" si="0"/>
        <v>32.503499999999995</v>
      </c>
      <c r="D10">
        <v>13.5</v>
      </c>
      <c r="E10">
        <f t="shared" si="1"/>
        <v>45.59429999999999</v>
      </c>
    </row>
    <row r="11" spans="1:22">
      <c r="A11" t="s">
        <v>60</v>
      </c>
      <c r="B11">
        <v>5</v>
      </c>
      <c r="C11">
        <f t="shared" si="0"/>
        <v>10.599800000000005</v>
      </c>
      <c r="D11">
        <v>5.8</v>
      </c>
      <c r="E11">
        <f t="shared" si="1"/>
        <v>9.8364240000000045</v>
      </c>
    </row>
    <row r="12" spans="1:22">
      <c r="A12" t="s">
        <v>61</v>
      </c>
      <c r="B12">
        <v>8.1999999999999993</v>
      </c>
      <c r="C12">
        <f t="shared" si="0"/>
        <v>12.604344000000005</v>
      </c>
      <c r="D12">
        <v>9.8000000000000007</v>
      </c>
      <c r="E12">
        <f t="shared" si="1"/>
        <v>18.664664000000009</v>
      </c>
    </row>
    <row r="13" spans="1:22">
      <c r="A13" t="s">
        <v>51</v>
      </c>
      <c r="B13">
        <v>10.8</v>
      </c>
      <c r="C13">
        <f t="shared" si="0"/>
        <v>24.164724</v>
      </c>
      <c r="D13">
        <v>12.3</v>
      </c>
      <c r="E13">
        <f t="shared" si="1"/>
        <v>34.884563999999997</v>
      </c>
    </row>
    <row r="14" spans="1:22">
      <c r="A14" t="s">
        <v>51</v>
      </c>
      <c r="B14">
        <v>9.1999999999999993</v>
      </c>
      <c r="C14">
        <f t="shared" si="0"/>
        <v>15.996884000000001</v>
      </c>
      <c r="D14">
        <v>10.4</v>
      </c>
      <c r="E14">
        <f t="shared" si="1"/>
        <v>21.806636000000005</v>
      </c>
    </row>
    <row r="15" spans="1:22">
      <c r="A15" t="s">
        <v>51</v>
      </c>
      <c r="B15">
        <v>8</v>
      </c>
      <c r="C15">
        <f t="shared" si="0"/>
        <v>12.0839</v>
      </c>
      <c r="D15">
        <v>9.8000000000000007</v>
      </c>
      <c r="E15">
        <f t="shared" si="1"/>
        <v>18.664664000000009</v>
      </c>
    </row>
    <row r="16" spans="1:22">
      <c r="A16" t="s">
        <v>51</v>
      </c>
      <c r="B16">
        <v>10.5</v>
      </c>
      <c r="C16">
        <f t="shared" si="0"/>
        <v>22.376399999999997</v>
      </c>
      <c r="D16">
        <v>11.8</v>
      </c>
      <c r="E16">
        <f t="shared" si="1"/>
        <v>30.98198399999999</v>
      </c>
    </row>
    <row r="17" spans="1:5">
      <c r="A17" t="s">
        <v>51</v>
      </c>
      <c r="B17">
        <v>12</v>
      </c>
      <c r="C17">
        <f t="shared" si="0"/>
        <v>32.503499999999995</v>
      </c>
      <c r="D17">
        <v>13.4</v>
      </c>
      <c r="E17">
        <f t="shared" si="1"/>
        <v>44.629375999999993</v>
      </c>
    </row>
    <row r="18" spans="1:5">
      <c r="A18" t="s">
        <v>50</v>
      </c>
      <c r="B18">
        <v>7.2</v>
      </c>
      <c r="C18">
        <f t="shared" si="0"/>
        <v>10.529004</v>
      </c>
      <c r="D18">
        <v>9.3000000000000007</v>
      </c>
      <c r="E18">
        <f t="shared" si="1"/>
        <v>16.408583999999998</v>
      </c>
    </row>
    <row r="19" spans="1:5">
      <c r="A19" t="s">
        <v>51</v>
      </c>
      <c r="B19">
        <v>10</v>
      </c>
      <c r="C19">
        <f t="shared" si="0"/>
        <v>19.659300000000009</v>
      </c>
      <c r="D19">
        <v>12.1</v>
      </c>
      <c r="E19">
        <f t="shared" si="1"/>
        <v>33.284016000000001</v>
      </c>
    </row>
    <row r="20" spans="1:5">
      <c r="A20" t="s">
        <v>51</v>
      </c>
      <c r="B20">
        <v>10</v>
      </c>
      <c r="C20">
        <f t="shared" si="0"/>
        <v>19.659300000000009</v>
      </c>
      <c r="D20">
        <v>12.4</v>
      </c>
      <c r="E20">
        <f t="shared" si="1"/>
        <v>35.704595999999995</v>
      </c>
    </row>
    <row r="21" spans="1:5">
      <c r="A21" t="s">
        <v>61</v>
      </c>
      <c r="B21">
        <v>8.6999999999999993</v>
      </c>
      <c r="C21">
        <f t="shared" si="0"/>
        <v>14.135963999999994</v>
      </c>
      <c r="D21">
        <v>9.8000000000000007</v>
      </c>
      <c r="E21">
        <f t="shared" si="1"/>
        <v>18.664664000000009</v>
      </c>
    </row>
    <row r="22" spans="1:5">
      <c r="A22" t="s">
        <v>51</v>
      </c>
      <c r="B22">
        <v>18</v>
      </c>
      <c r="C22">
        <f t="shared" si="0"/>
        <v>102.6489</v>
      </c>
      <c r="D22">
        <v>19.100000000000001</v>
      </c>
      <c r="E22">
        <f t="shared" si="1"/>
        <v>120.65255600000003</v>
      </c>
    </row>
    <row r="23" spans="1:5">
      <c r="A23" t="s">
        <v>51</v>
      </c>
      <c r="B23">
        <v>8.3000000000000007</v>
      </c>
      <c r="C23">
        <f t="shared" si="0"/>
        <v>12.884324000000007</v>
      </c>
      <c r="D23">
        <v>9.8000000000000007</v>
      </c>
      <c r="E23">
        <f t="shared" si="1"/>
        <v>18.664664000000009</v>
      </c>
    </row>
    <row r="24" spans="1:5">
      <c r="A24" t="s">
        <v>51</v>
      </c>
      <c r="B24">
        <v>17.3</v>
      </c>
      <c r="C24">
        <f t="shared" si="0"/>
        <v>92.021863999999994</v>
      </c>
      <c r="D24">
        <v>18.7</v>
      </c>
      <c r="E24">
        <f t="shared" si="1"/>
        <v>113.92136399999998</v>
      </c>
    </row>
    <row r="25" spans="1:5">
      <c r="A25" t="s">
        <v>51</v>
      </c>
      <c r="B25">
        <v>11.2</v>
      </c>
      <c r="C25">
        <f t="shared" si="0"/>
        <v>26.733563999999994</v>
      </c>
      <c r="D25">
        <v>12.6</v>
      </c>
      <c r="E25">
        <f t="shared" si="1"/>
        <v>37.384175999999982</v>
      </c>
    </row>
    <row r="26" spans="1:5">
      <c r="A26" t="s">
        <v>51</v>
      </c>
      <c r="B26">
        <v>12.3</v>
      </c>
      <c r="C26">
        <f t="shared" si="0"/>
        <v>34.884563999999997</v>
      </c>
      <c r="D26">
        <v>13.7</v>
      </c>
      <c r="E26">
        <f t="shared" si="1"/>
        <v>47.563663999999974</v>
      </c>
    </row>
    <row r="27" spans="1:5">
      <c r="A27" t="s">
        <v>53</v>
      </c>
      <c r="B27">
        <v>56.2</v>
      </c>
      <c r="C27">
        <f t="shared" si="0"/>
        <v>1661.2478639999999</v>
      </c>
      <c r="D27">
        <v>57.3</v>
      </c>
      <c r="E27">
        <f t="shared" si="1"/>
        <v>1734.6002639999995</v>
      </c>
    </row>
    <row r="28" spans="1:5">
      <c r="A28" t="s">
        <v>51</v>
      </c>
      <c r="B28">
        <v>17</v>
      </c>
      <c r="C28">
        <f t="shared" si="0"/>
        <v>87.664999999999992</v>
      </c>
      <c r="D28">
        <v>18.3</v>
      </c>
      <c r="E28">
        <f t="shared" si="1"/>
        <v>107.40092400000003</v>
      </c>
    </row>
    <row r="29" spans="1:5">
      <c r="A29" t="s">
        <v>51</v>
      </c>
      <c r="B29">
        <v>7.5</v>
      </c>
      <c r="C29">
        <f t="shared" si="0"/>
        <v>11.013300000000001</v>
      </c>
      <c r="D29">
        <v>8.6999999999999993</v>
      </c>
      <c r="E29">
        <f t="shared" si="1"/>
        <v>14.135963999999994</v>
      </c>
    </row>
    <row r="30" spans="1:5">
      <c r="A30" t="s">
        <v>51</v>
      </c>
      <c r="B30">
        <v>6.3</v>
      </c>
      <c r="C30">
        <f t="shared" si="0"/>
        <v>9.7874039999999987</v>
      </c>
      <c r="D30">
        <v>7.8</v>
      </c>
      <c r="E30">
        <f t="shared" si="1"/>
        <v>11.616144000000006</v>
      </c>
    </row>
    <row r="31" spans="1:5">
      <c r="A31" t="s">
        <v>52</v>
      </c>
      <c r="B31">
        <v>31</v>
      </c>
      <c r="C31">
        <f t="shared" si="0"/>
        <v>417.3048</v>
      </c>
      <c r="D31">
        <v>32.1</v>
      </c>
      <c r="E31">
        <f t="shared" si="1"/>
        <v>454.14441599999998</v>
      </c>
    </row>
    <row r="32" spans="1:5">
      <c r="A32" t="s">
        <v>57</v>
      </c>
      <c r="B32">
        <v>14.2</v>
      </c>
      <c r="C32">
        <f t="shared" si="0"/>
        <v>52.717583999999988</v>
      </c>
      <c r="D32">
        <v>15.4</v>
      </c>
      <c r="E32">
        <f t="shared" si="1"/>
        <v>66.430536000000018</v>
      </c>
    </row>
    <row r="33" spans="1:5">
      <c r="A33" t="s">
        <v>51</v>
      </c>
      <c r="B33">
        <v>10</v>
      </c>
      <c r="C33">
        <f t="shared" si="0"/>
        <v>19.659300000000009</v>
      </c>
      <c r="D33">
        <v>12.3</v>
      </c>
      <c r="E33">
        <f t="shared" si="1"/>
        <v>34.884563999999997</v>
      </c>
    </row>
    <row r="34" spans="1:5">
      <c r="A34" t="s">
        <v>51</v>
      </c>
      <c r="B34">
        <v>7.1</v>
      </c>
      <c r="C34">
        <f t="shared" si="0"/>
        <v>10.393915999999997</v>
      </c>
      <c r="D34">
        <v>9.3000000000000007</v>
      </c>
      <c r="E34">
        <f t="shared" si="1"/>
        <v>16.408583999999998</v>
      </c>
    </row>
    <row r="35" spans="1:5">
      <c r="A35" t="s">
        <v>51</v>
      </c>
      <c r="B35">
        <v>11.5</v>
      </c>
      <c r="C35">
        <f t="shared" si="0"/>
        <v>28.798499999999997</v>
      </c>
      <c r="D35">
        <v>12.9</v>
      </c>
      <c r="E35">
        <f t="shared" si="1"/>
        <v>40.002335999999985</v>
      </c>
    </row>
    <row r="36" spans="1:5">
      <c r="A36" t="s">
        <v>51</v>
      </c>
      <c r="B36">
        <v>12.2</v>
      </c>
      <c r="C36">
        <f t="shared" si="0"/>
        <v>34.07770399999999</v>
      </c>
      <c r="D36">
        <v>12.1</v>
      </c>
      <c r="E36">
        <f t="shared" si="1"/>
        <v>33.284016000000001</v>
      </c>
    </row>
    <row r="37" spans="1:5">
      <c r="A37" t="s">
        <v>51</v>
      </c>
      <c r="B37">
        <v>7.7</v>
      </c>
      <c r="C37">
        <f t="shared" si="0"/>
        <v>11.402024000000004</v>
      </c>
      <c r="D37">
        <v>8.5</v>
      </c>
      <c r="E37">
        <f t="shared" si="1"/>
        <v>13.483799999999995</v>
      </c>
    </row>
    <row r="38" spans="1:5">
      <c r="A38" t="s">
        <v>51</v>
      </c>
      <c r="B38">
        <v>10</v>
      </c>
      <c r="C38">
        <f t="shared" si="0"/>
        <v>19.659300000000009</v>
      </c>
      <c r="D38">
        <v>10.9</v>
      </c>
      <c r="E38">
        <f t="shared" si="1"/>
        <v>24.787175999999995</v>
      </c>
    </row>
    <row r="39" spans="1:5">
      <c r="A39" t="s">
        <v>54</v>
      </c>
      <c r="B39">
        <v>11.8</v>
      </c>
      <c r="C39">
        <f t="shared" si="0"/>
        <v>30.98198399999999</v>
      </c>
      <c r="D39">
        <v>12.9</v>
      </c>
      <c r="E39">
        <f t="shared" si="1"/>
        <v>40.002335999999985</v>
      </c>
    </row>
    <row r="40" spans="1:5">
      <c r="A40" t="s">
        <v>54</v>
      </c>
      <c r="B40">
        <v>19</v>
      </c>
      <c r="C40">
        <f t="shared" si="0"/>
        <v>118.94999999999999</v>
      </c>
      <c r="D40">
        <v>19.899999999999999</v>
      </c>
      <c r="E40">
        <f t="shared" si="1"/>
        <v>134.74719599999997</v>
      </c>
    </row>
    <row r="41" spans="1:5">
      <c r="A41" t="s">
        <v>51</v>
      </c>
      <c r="B41">
        <v>9.1999999999999993</v>
      </c>
      <c r="C41">
        <f t="shared" si="0"/>
        <v>15.996884000000001</v>
      </c>
      <c r="D41">
        <v>11.6</v>
      </c>
      <c r="E41">
        <f t="shared" si="1"/>
        <v>29.513156000000002</v>
      </c>
    </row>
    <row r="42" spans="1:5">
      <c r="A42" t="s">
        <v>51</v>
      </c>
      <c r="B42">
        <v>12.2</v>
      </c>
      <c r="C42">
        <f t="shared" si="0"/>
        <v>34.07770399999999</v>
      </c>
      <c r="D42">
        <v>13.4</v>
      </c>
      <c r="E42">
        <f t="shared" si="1"/>
        <v>44.629375999999993</v>
      </c>
    </row>
    <row r="43" spans="1:5">
      <c r="A43" t="s">
        <v>51</v>
      </c>
      <c r="B43">
        <v>14</v>
      </c>
      <c r="C43">
        <f t="shared" si="0"/>
        <v>50.616500000000002</v>
      </c>
      <c r="D43">
        <v>15.3</v>
      </c>
      <c r="E43">
        <f t="shared" si="1"/>
        <v>65.215344000000016</v>
      </c>
    </row>
    <row r="44" spans="1:5">
      <c r="A44" t="s">
        <v>62</v>
      </c>
      <c r="B44">
        <v>80</v>
      </c>
      <c r="C44">
        <f t="shared" si="0"/>
        <v>3604.1423</v>
      </c>
      <c r="D44">
        <v>80.7</v>
      </c>
      <c r="E44">
        <f t="shared" si="1"/>
        <v>3672.581244</v>
      </c>
    </row>
    <row r="45" spans="1:5">
      <c r="A45" t="s">
        <v>61</v>
      </c>
      <c r="B45">
        <v>10</v>
      </c>
      <c r="C45">
        <f t="shared" si="0"/>
        <v>19.659300000000009</v>
      </c>
      <c r="D45">
        <v>10.9</v>
      </c>
      <c r="E45">
        <f t="shared" si="1"/>
        <v>24.787175999999995</v>
      </c>
    </row>
    <row r="46" spans="1:5">
      <c r="A46" t="s">
        <v>51</v>
      </c>
      <c r="B46">
        <v>17.600000000000001</v>
      </c>
      <c r="C46">
        <f t="shared" si="0"/>
        <v>96.497276000000028</v>
      </c>
      <c r="D46">
        <v>18.899999999999999</v>
      </c>
      <c r="E46">
        <f t="shared" si="1"/>
        <v>117.26061599999994</v>
      </c>
    </row>
    <row r="47" spans="1:5">
      <c r="A47" t="s">
        <v>51</v>
      </c>
      <c r="B47">
        <v>14.2</v>
      </c>
      <c r="C47">
        <f t="shared" si="0"/>
        <v>52.717583999999988</v>
      </c>
      <c r="D47">
        <v>15.6</v>
      </c>
      <c r="E47">
        <f t="shared" si="1"/>
        <v>68.900436000000013</v>
      </c>
    </row>
    <row r="48" spans="1:5">
      <c r="A48" t="s">
        <v>51</v>
      </c>
      <c r="B48">
        <v>8.1</v>
      </c>
      <c r="C48">
        <f t="shared" si="0"/>
        <v>12.337536000000007</v>
      </c>
      <c r="D48">
        <v>9.4</v>
      </c>
      <c r="E48">
        <f t="shared" si="1"/>
        <v>16.833455999999998</v>
      </c>
    </row>
    <row r="49" spans="1:5">
      <c r="A49" t="s">
        <v>51</v>
      </c>
      <c r="B49">
        <v>11.5</v>
      </c>
      <c r="C49">
        <f t="shared" si="0"/>
        <v>28.798499999999997</v>
      </c>
      <c r="D49">
        <v>12.8</v>
      </c>
      <c r="E49">
        <f t="shared" si="1"/>
        <v>39.116444000000016</v>
      </c>
    </row>
    <row r="50" spans="1:5">
      <c r="A50" t="s">
        <v>51</v>
      </c>
      <c r="B50">
        <v>7.2</v>
      </c>
      <c r="C50">
        <f t="shared" si="0"/>
        <v>10.529004</v>
      </c>
      <c r="D50">
        <v>9.1</v>
      </c>
      <c r="E50">
        <f t="shared" si="1"/>
        <v>15.598356000000003</v>
      </c>
    </row>
    <row r="51" spans="1:5">
      <c r="A51" t="s">
        <v>51</v>
      </c>
      <c r="B51">
        <v>7.6</v>
      </c>
      <c r="C51">
        <f t="shared" si="0"/>
        <v>11.201076</v>
      </c>
      <c r="D51">
        <v>8.8000000000000007</v>
      </c>
      <c r="E51">
        <f t="shared" si="1"/>
        <v>14.481804000000004</v>
      </c>
    </row>
    <row r="52" spans="1:5">
      <c r="A52" t="s">
        <v>61</v>
      </c>
      <c r="B52">
        <v>7</v>
      </c>
      <c r="C52">
        <f t="shared" si="0"/>
        <v>10.271999999999998</v>
      </c>
      <c r="D52">
        <v>8.1</v>
      </c>
      <c r="E52">
        <f t="shared" si="1"/>
        <v>12.337536000000007</v>
      </c>
    </row>
    <row r="53" spans="1:5">
      <c r="A53" t="s">
        <v>51</v>
      </c>
      <c r="B53">
        <v>8</v>
      </c>
      <c r="C53">
        <f t="shared" si="0"/>
        <v>12.0839</v>
      </c>
      <c r="D53">
        <v>10.1</v>
      </c>
      <c r="E53">
        <f t="shared" si="1"/>
        <v>20.176375999999983</v>
      </c>
    </row>
    <row r="54" spans="1:5">
      <c r="A54" t="s">
        <v>51</v>
      </c>
      <c r="B54">
        <v>12.2</v>
      </c>
      <c r="C54">
        <f t="shared" si="0"/>
        <v>34.07770399999999</v>
      </c>
      <c r="D54">
        <v>14</v>
      </c>
      <c r="E54">
        <f t="shared" si="1"/>
        <v>50.616500000000002</v>
      </c>
    </row>
    <row r="55" spans="1:5">
      <c r="A55" t="s">
        <v>51</v>
      </c>
      <c r="B55">
        <v>6.6</v>
      </c>
      <c r="C55">
        <f t="shared" si="0"/>
        <v>9.9160560000000046</v>
      </c>
      <c r="D55">
        <v>7.9</v>
      </c>
      <c r="E55">
        <f t="shared" si="1"/>
        <v>11.843435999999997</v>
      </c>
    </row>
    <row r="56" spans="1:5">
      <c r="A56" t="s">
        <v>51</v>
      </c>
      <c r="B56">
        <v>12</v>
      </c>
      <c r="C56">
        <f t="shared" si="0"/>
        <v>32.503499999999995</v>
      </c>
      <c r="D56">
        <v>13.4</v>
      </c>
      <c r="E56">
        <f t="shared" si="1"/>
        <v>44.629375999999993</v>
      </c>
    </row>
    <row r="57" spans="1:5">
      <c r="A57" t="s">
        <v>51</v>
      </c>
      <c r="B57">
        <v>7.5</v>
      </c>
      <c r="C57">
        <f t="shared" si="0"/>
        <v>11.013300000000001</v>
      </c>
      <c r="D57">
        <v>9.3000000000000007</v>
      </c>
      <c r="E57">
        <f t="shared" si="1"/>
        <v>16.408583999999998</v>
      </c>
    </row>
    <row r="58" spans="1:5">
      <c r="A58" t="s">
        <v>51</v>
      </c>
      <c r="B58">
        <v>12.3</v>
      </c>
      <c r="C58">
        <f t="shared" si="0"/>
        <v>34.884563999999997</v>
      </c>
      <c r="D58">
        <v>14.2</v>
      </c>
      <c r="E58">
        <f t="shared" si="1"/>
        <v>52.717583999999988</v>
      </c>
    </row>
    <row r="59" spans="1:5">
      <c r="A59" t="s">
        <v>51</v>
      </c>
      <c r="B59">
        <v>12</v>
      </c>
      <c r="C59">
        <f t="shared" si="0"/>
        <v>32.503499999999995</v>
      </c>
      <c r="D59">
        <v>13.9</v>
      </c>
      <c r="E59">
        <f t="shared" si="1"/>
        <v>49.585716000000005</v>
      </c>
    </row>
    <row r="60" spans="1:5">
      <c r="A60" t="s">
        <v>51</v>
      </c>
      <c r="B60">
        <v>20</v>
      </c>
      <c r="C60">
        <f t="shared" si="0"/>
        <v>136.56830000000002</v>
      </c>
      <c r="D60">
        <v>22.2</v>
      </c>
      <c r="E60">
        <f t="shared" si="1"/>
        <v>179.96510399999997</v>
      </c>
    </row>
    <row r="61" spans="1:5">
      <c r="A61" t="s">
        <v>51</v>
      </c>
      <c r="B61">
        <v>18.3</v>
      </c>
      <c r="C61">
        <f t="shared" si="0"/>
        <v>107.40092400000003</v>
      </c>
      <c r="D61">
        <v>19.7</v>
      </c>
      <c r="E61">
        <f t="shared" si="1"/>
        <v>131.14450399999998</v>
      </c>
    </row>
    <row r="62" spans="1:5">
      <c r="A62" t="s">
        <v>51</v>
      </c>
      <c r="B62">
        <v>5.8</v>
      </c>
      <c r="C62">
        <f t="shared" si="0"/>
        <v>9.8364240000000045</v>
      </c>
      <c r="D62">
        <v>7.1</v>
      </c>
      <c r="E62">
        <f t="shared" si="1"/>
        <v>10.393915999999997</v>
      </c>
    </row>
    <row r="63" spans="1:5">
      <c r="A63" t="s">
        <v>51</v>
      </c>
      <c r="B63">
        <v>10.5</v>
      </c>
      <c r="C63">
        <f t="shared" si="0"/>
        <v>22.376399999999997</v>
      </c>
      <c r="D63">
        <v>11.8</v>
      </c>
      <c r="E63">
        <f t="shared" si="1"/>
        <v>30.98198399999999</v>
      </c>
    </row>
    <row r="64" spans="1:5">
      <c r="A64" t="s">
        <v>51</v>
      </c>
      <c r="B64">
        <v>13.4</v>
      </c>
      <c r="C64">
        <f t="shared" si="0"/>
        <v>44.629375999999993</v>
      </c>
      <c r="D64">
        <v>14.5</v>
      </c>
      <c r="E64">
        <f t="shared" si="1"/>
        <v>55.968000000000018</v>
      </c>
    </row>
    <row r="65" spans="1:5">
      <c r="A65" t="s">
        <v>51</v>
      </c>
      <c r="B65">
        <v>7.5</v>
      </c>
      <c r="C65">
        <f t="shared" si="0"/>
        <v>11.013300000000001</v>
      </c>
      <c r="D65">
        <v>9.3000000000000007</v>
      </c>
      <c r="E65">
        <f t="shared" si="1"/>
        <v>16.408583999999998</v>
      </c>
    </row>
    <row r="66" spans="1:5">
      <c r="A66" t="s">
        <v>51</v>
      </c>
      <c r="B66">
        <v>7</v>
      </c>
      <c r="C66">
        <f t="shared" si="0"/>
        <v>10.271999999999998</v>
      </c>
      <c r="D66">
        <v>9.3000000000000007</v>
      </c>
      <c r="E66">
        <f t="shared" si="1"/>
        <v>16.408583999999998</v>
      </c>
    </row>
    <row r="67" spans="1:5">
      <c r="A67" t="s">
        <v>51</v>
      </c>
      <c r="D67">
        <v>6.2</v>
      </c>
      <c r="E67">
        <f t="shared" si="1"/>
        <v>9.7708639999999995</v>
      </c>
    </row>
    <row r="68" spans="1:5">
      <c r="A68" t="s">
        <v>51</v>
      </c>
      <c r="D68">
        <v>5.8</v>
      </c>
      <c r="E68">
        <f t="shared" ref="E68" si="2">34.4703-8.0671*(D68)+0.6586*(D68)^2</f>
        <v>9.8364240000000045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0"/>
  <sheetViews>
    <sheetView topLeftCell="A43" workbookViewId="0">
      <selection activeCell="M62" sqref="M62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126</v>
      </c>
      <c r="C2" t="s">
        <v>127</v>
      </c>
      <c r="D2" t="s">
        <v>8</v>
      </c>
      <c r="E2" t="s">
        <v>124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37</v>
      </c>
      <c r="B3">
        <v>11.7</v>
      </c>
      <c r="C3">
        <f>34.4703-8.0671*(B3)+0.6586*(B3)^2</f>
        <v>30.24098399999999</v>
      </c>
      <c r="D3">
        <v>13.1</v>
      </c>
      <c r="E3">
        <f>34.4703-8.0671*(D3)+0.6586*(D3)^2</f>
        <v>41.813635999999988</v>
      </c>
      <c r="F3">
        <v>0</v>
      </c>
      <c r="H3">
        <v>0</v>
      </c>
      <c r="K3" t="s">
        <v>67</v>
      </c>
      <c r="L3">
        <v>4.5999999999999996</v>
      </c>
      <c r="N3" t="s">
        <v>68</v>
      </c>
      <c r="O3">
        <v>5</v>
      </c>
      <c r="P3">
        <v>8</v>
      </c>
      <c r="Q3" t="s">
        <v>68</v>
      </c>
      <c r="R3">
        <v>3</v>
      </c>
      <c r="S3">
        <v>12</v>
      </c>
      <c r="T3" t="s">
        <v>69</v>
      </c>
      <c r="U3">
        <v>2</v>
      </c>
      <c r="V3">
        <v>8</v>
      </c>
    </row>
    <row r="4" spans="1:22">
      <c r="A4" t="s">
        <v>37</v>
      </c>
      <c r="B4">
        <v>10.8</v>
      </c>
      <c r="C4">
        <f t="shared" ref="C4:C47" si="0">34.4703-8.0671*(B4)+0.6586*(B4)^2</f>
        <v>24.164724</v>
      </c>
      <c r="D4">
        <v>12</v>
      </c>
      <c r="E4">
        <f t="shared" ref="E4:E50" si="1">34.4703-8.0671*(D4)+0.6586*(D4)^2</f>
        <v>32.503499999999995</v>
      </c>
      <c r="K4" t="s">
        <v>67</v>
      </c>
      <c r="L4">
        <v>1.5</v>
      </c>
      <c r="M4">
        <v>2.7</v>
      </c>
      <c r="T4" t="s">
        <v>107</v>
      </c>
      <c r="U4">
        <v>4</v>
      </c>
      <c r="V4">
        <v>10</v>
      </c>
    </row>
    <row r="5" spans="1:22">
      <c r="A5" t="s">
        <v>37</v>
      </c>
      <c r="B5">
        <v>10.5</v>
      </c>
      <c r="C5">
        <f t="shared" si="0"/>
        <v>22.376399999999997</v>
      </c>
      <c r="D5">
        <v>12.2</v>
      </c>
      <c r="E5">
        <f t="shared" si="1"/>
        <v>34.07770399999999</v>
      </c>
      <c r="K5" t="s">
        <v>67</v>
      </c>
      <c r="L5">
        <v>3.4</v>
      </c>
      <c r="M5">
        <v>4.0999999999999996</v>
      </c>
      <c r="T5" t="s">
        <v>108</v>
      </c>
      <c r="U5">
        <v>1</v>
      </c>
      <c r="V5">
        <v>6</v>
      </c>
    </row>
    <row r="6" spans="1:22">
      <c r="A6" t="s">
        <v>37</v>
      </c>
      <c r="B6">
        <v>7</v>
      </c>
      <c r="C6">
        <f t="shared" si="0"/>
        <v>10.271999999999998</v>
      </c>
      <c r="D6">
        <v>8.9</v>
      </c>
      <c r="E6">
        <f t="shared" si="1"/>
        <v>14.840816000000004</v>
      </c>
      <c r="K6" t="s">
        <v>87</v>
      </c>
      <c r="L6">
        <v>3.1</v>
      </c>
      <c r="M6">
        <v>4</v>
      </c>
    </row>
    <row r="7" spans="1:22">
      <c r="A7" t="s">
        <v>37</v>
      </c>
      <c r="B7">
        <v>10.4</v>
      </c>
      <c r="C7">
        <f t="shared" si="0"/>
        <v>21.806636000000005</v>
      </c>
      <c r="D7">
        <v>12.2</v>
      </c>
      <c r="E7">
        <f t="shared" si="1"/>
        <v>34.07770399999999</v>
      </c>
      <c r="K7" t="s">
        <v>67</v>
      </c>
      <c r="L7">
        <v>3.4</v>
      </c>
      <c r="M7">
        <v>3.8</v>
      </c>
    </row>
    <row r="8" spans="1:22">
      <c r="A8" t="s">
        <v>50</v>
      </c>
      <c r="B8">
        <v>6.9</v>
      </c>
      <c r="C8">
        <f t="shared" si="0"/>
        <v>10.163256000000004</v>
      </c>
      <c r="D8">
        <v>8.1999999999999993</v>
      </c>
      <c r="E8">
        <f t="shared" si="1"/>
        <v>12.604344000000005</v>
      </c>
      <c r="K8" t="s">
        <v>44</v>
      </c>
      <c r="L8">
        <v>2.9</v>
      </c>
      <c r="M8">
        <v>3.7</v>
      </c>
    </row>
    <row r="9" spans="1:22">
      <c r="A9" t="s">
        <v>37</v>
      </c>
      <c r="B9">
        <v>17.8</v>
      </c>
      <c r="C9">
        <f t="shared" si="0"/>
        <v>99.546744000000018</v>
      </c>
      <c r="D9">
        <v>19.3</v>
      </c>
      <c r="E9">
        <f t="shared" si="1"/>
        <v>124.097184</v>
      </c>
      <c r="K9" t="s">
        <v>54</v>
      </c>
      <c r="L9">
        <v>2.2999999999999998</v>
      </c>
      <c r="M9">
        <v>0</v>
      </c>
    </row>
    <row r="10" spans="1:22">
      <c r="A10" t="s">
        <v>37</v>
      </c>
      <c r="B10">
        <v>5.5</v>
      </c>
      <c r="C10">
        <f t="shared" si="0"/>
        <v>10.023899999999998</v>
      </c>
      <c r="D10">
        <v>7.1</v>
      </c>
      <c r="E10">
        <f t="shared" si="1"/>
        <v>10.393915999999997</v>
      </c>
      <c r="K10" t="s">
        <v>67</v>
      </c>
      <c r="L10">
        <v>1.7</v>
      </c>
      <c r="M10">
        <v>0</v>
      </c>
    </row>
    <row r="11" spans="1:22">
      <c r="A11" t="s">
        <v>53</v>
      </c>
      <c r="B11">
        <v>13.5</v>
      </c>
      <c r="C11">
        <f t="shared" si="0"/>
        <v>45.59429999999999</v>
      </c>
      <c r="D11">
        <v>14.6</v>
      </c>
      <c r="E11">
        <f t="shared" si="1"/>
        <v>57.077815999999984</v>
      </c>
    </row>
    <row r="12" spans="1:22">
      <c r="A12" t="s">
        <v>57</v>
      </c>
      <c r="B12">
        <v>30.3</v>
      </c>
      <c r="C12">
        <f t="shared" si="0"/>
        <v>394.69124400000004</v>
      </c>
      <c r="D12">
        <v>30.9</v>
      </c>
      <c r="E12">
        <f t="shared" si="1"/>
        <v>414.03477599999997</v>
      </c>
    </row>
    <row r="13" spans="1:22">
      <c r="A13" t="s">
        <v>63</v>
      </c>
      <c r="B13">
        <v>7.5</v>
      </c>
      <c r="C13">
        <f t="shared" si="0"/>
        <v>11.013300000000001</v>
      </c>
      <c r="D13">
        <v>9.1</v>
      </c>
      <c r="E13">
        <f t="shared" si="1"/>
        <v>15.598356000000003</v>
      </c>
    </row>
    <row r="14" spans="1:22">
      <c r="A14" t="s">
        <v>37</v>
      </c>
      <c r="B14">
        <v>9</v>
      </c>
      <c r="C14">
        <f t="shared" si="0"/>
        <v>15.213000000000001</v>
      </c>
      <c r="D14">
        <v>10.9</v>
      </c>
      <c r="E14">
        <f t="shared" si="1"/>
        <v>24.787175999999995</v>
      </c>
    </row>
    <row r="15" spans="1:22">
      <c r="A15" t="s">
        <v>37</v>
      </c>
      <c r="B15">
        <v>6</v>
      </c>
      <c r="C15">
        <f t="shared" si="0"/>
        <v>9.7773000000000003</v>
      </c>
      <c r="D15">
        <v>7.9</v>
      </c>
      <c r="E15">
        <f t="shared" si="1"/>
        <v>11.843435999999997</v>
      </c>
    </row>
    <row r="16" spans="1:22">
      <c r="A16" t="s">
        <v>51</v>
      </c>
      <c r="B16">
        <v>5.5</v>
      </c>
      <c r="C16">
        <f t="shared" si="0"/>
        <v>10.023899999999998</v>
      </c>
      <c r="D16">
        <v>6.8</v>
      </c>
      <c r="E16">
        <f t="shared" si="1"/>
        <v>10.067684</v>
      </c>
    </row>
    <row r="17" spans="1:5">
      <c r="A17" t="s">
        <v>51</v>
      </c>
      <c r="B17">
        <v>6.5</v>
      </c>
      <c r="C17">
        <f t="shared" si="0"/>
        <v>9.860000000000003</v>
      </c>
      <c r="D17">
        <v>8.1999999999999993</v>
      </c>
      <c r="E17">
        <f t="shared" si="1"/>
        <v>12.604344000000005</v>
      </c>
    </row>
    <row r="18" spans="1:5">
      <c r="A18" t="s">
        <v>51</v>
      </c>
      <c r="B18">
        <v>9</v>
      </c>
      <c r="C18">
        <f t="shared" si="0"/>
        <v>15.213000000000001</v>
      </c>
      <c r="D18">
        <v>10.8</v>
      </c>
      <c r="E18">
        <f t="shared" si="1"/>
        <v>24.164724</v>
      </c>
    </row>
    <row r="19" spans="1:5">
      <c r="A19" t="s">
        <v>52</v>
      </c>
      <c r="B19">
        <v>6</v>
      </c>
      <c r="C19">
        <f t="shared" si="0"/>
        <v>9.7773000000000003</v>
      </c>
      <c r="D19">
        <v>8</v>
      </c>
      <c r="E19">
        <f t="shared" si="1"/>
        <v>12.0839</v>
      </c>
    </row>
    <row r="20" spans="1:5">
      <c r="A20" t="s">
        <v>34</v>
      </c>
      <c r="B20">
        <v>27.7</v>
      </c>
      <c r="C20">
        <f t="shared" si="0"/>
        <v>316.34882399999998</v>
      </c>
      <c r="D20">
        <v>29.3</v>
      </c>
      <c r="E20">
        <f t="shared" si="1"/>
        <v>363.50578400000006</v>
      </c>
    </row>
    <row r="21" spans="1:5">
      <c r="A21" t="s">
        <v>37</v>
      </c>
      <c r="B21">
        <v>10.9</v>
      </c>
      <c r="C21">
        <f t="shared" si="0"/>
        <v>24.787175999999995</v>
      </c>
      <c r="D21">
        <v>12.5</v>
      </c>
      <c r="E21">
        <f t="shared" si="1"/>
        <v>36.537800000000004</v>
      </c>
    </row>
    <row r="22" spans="1:5">
      <c r="A22" t="s">
        <v>37</v>
      </c>
      <c r="B22">
        <v>11.4</v>
      </c>
      <c r="C22">
        <f t="shared" si="0"/>
        <v>28.097016000000004</v>
      </c>
      <c r="D22">
        <v>12.8</v>
      </c>
      <c r="E22">
        <f t="shared" si="1"/>
        <v>39.116444000000016</v>
      </c>
    </row>
    <row r="23" spans="1:5">
      <c r="A23" t="s">
        <v>37</v>
      </c>
      <c r="B23">
        <v>13.2</v>
      </c>
      <c r="C23">
        <f t="shared" si="0"/>
        <v>42.739044000000007</v>
      </c>
      <c r="D23">
        <v>14.6</v>
      </c>
      <c r="E23">
        <f t="shared" si="1"/>
        <v>57.077815999999984</v>
      </c>
    </row>
    <row r="24" spans="1:5">
      <c r="A24" t="s">
        <v>51</v>
      </c>
      <c r="B24">
        <v>7.2</v>
      </c>
      <c r="C24">
        <f t="shared" si="0"/>
        <v>10.529004</v>
      </c>
      <c r="D24">
        <v>9.3000000000000007</v>
      </c>
      <c r="E24">
        <f t="shared" si="1"/>
        <v>16.408583999999998</v>
      </c>
    </row>
    <row r="25" spans="1:5">
      <c r="A25" t="s">
        <v>44</v>
      </c>
      <c r="B25">
        <v>12</v>
      </c>
      <c r="C25">
        <f t="shared" si="0"/>
        <v>32.503499999999995</v>
      </c>
      <c r="D25">
        <v>13.8</v>
      </c>
      <c r="E25">
        <f t="shared" si="1"/>
        <v>48.568104000000005</v>
      </c>
    </row>
    <row r="26" spans="1:5">
      <c r="A26" t="s">
        <v>37</v>
      </c>
      <c r="B26">
        <v>6</v>
      </c>
      <c r="C26">
        <f t="shared" si="0"/>
        <v>9.7773000000000003</v>
      </c>
      <c r="D26">
        <v>8.3000000000000007</v>
      </c>
      <c r="E26">
        <f t="shared" si="1"/>
        <v>12.884324000000007</v>
      </c>
    </row>
    <row r="27" spans="1:5">
      <c r="A27" t="s">
        <v>34</v>
      </c>
      <c r="B27">
        <v>28</v>
      </c>
      <c r="C27">
        <f t="shared" si="0"/>
        <v>324.93389999999999</v>
      </c>
      <c r="D27">
        <v>29.8</v>
      </c>
      <c r="E27">
        <f t="shared" si="1"/>
        <v>378.93386400000003</v>
      </c>
    </row>
    <row r="28" spans="1:5">
      <c r="A28" t="s">
        <v>44</v>
      </c>
      <c r="B28">
        <v>15.5</v>
      </c>
      <c r="C28">
        <f t="shared" si="0"/>
        <v>67.658899999999988</v>
      </c>
      <c r="D28">
        <v>17.3</v>
      </c>
      <c r="E28">
        <f t="shared" si="1"/>
        <v>92.021863999999994</v>
      </c>
    </row>
    <row r="29" spans="1:5">
      <c r="A29" t="s">
        <v>27</v>
      </c>
      <c r="B29">
        <v>30</v>
      </c>
      <c r="C29">
        <f t="shared" si="0"/>
        <v>385.19730000000004</v>
      </c>
      <c r="D29">
        <v>31.8</v>
      </c>
      <c r="E29">
        <f t="shared" si="1"/>
        <v>443.93918400000001</v>
      </c>
    </row>
    <row r="30" spans="1:5">
      <c r="A30" t="s">
        <v>27</v>
      </c>
      <c r="B30">
        <v>17</v>
      </c>
      <c r="C30">
        <f t="shared" si="0"/>
        <v>87.664999999999992</v>
      </c>
      <c r="D30">
        <v>18.899999999999999</v>
      </c>
      <c r="E30">
        <f t="shared" si="1"/>
        <v>117.26061599999994</v>
      </c>
    </row>
    <row r="31" spans="1:5">
      <c r="A31" t="s">
        <v>27</v>
      </c>
      <c r="B31">
        <v>20</v>
      </c>
      <c r="C31">
        <f t="shared" si="0"/>
        <v>136.56830000000002</v>
      </c>
      <c r="D31">
        <v>21.6</v>
      </c>
      <c r="E31">
        <f t="shared" si="1"/>
        <v>167.49735600000002</v>
      </c>
    </row>
    <row r="32" spans="1:5">
      <c r="A32" t="s">
        <v>50</v>
      </c>
      <c r="B32">
        <v>14</v>
      </c>
      <c r="C32">
        <f t="shared" si="0"/>
        <v>50.616500000000002</v>
      </c>
      <c r="D32">
        <v>14.8</v>
      </c>
      <c r="E32">
        <f t="shared" si="1"/>
        <v>59.336963999999995</v>
      </c>
    </row>
    <row r="33" spans="1:5">
      <c r="A33" t="s">
        <v>64</v>
      </c>
      <c r="B33">
        <v>26</v>
      </c>
      <c r="C33">
        <f t="shared" si="0"/>
        <v>269.9393</v>
      </c>
      <c r="D33">
        <v>27</v>
      </c>
      <c r="E33">
        <f t="shared" si="1"/>
        <v>296.77800000000002</v>
      </c>
    </row>
    <row r="34" spans="1:5">
      <c r="A34" t="s">
        <v>34</v>
      </c>
      <c r="B34">
        <v>27</v>
      </c>
      <c r="C34">
        <f t="shared" si="0"/>
        <v>296.77800000000002</v>
      </c>
      <c r="D34">
        <v>28.4</v>
      </c>
      <c r="E34">
        <f t="shared" si="1"/>
        <v>336.56507599999992</v>
      </c>
    </row>
    <row r="35" spans="1:5">
      <c r="A35" t="s">
        <v>34</v>
      </c>
      <c r="B35">
        <v>33.5</v>
      </c>
      <c r="C35">
        <f t="shared" si="0"/>
        <v>503.33629999999999</v>
      </c>
      <c r="D35">
        <v>34</v>
      </c>
      <c r="E35">
        <f t="shared" si="1"/>
        <v>521.53049999999996</v>
      </c>
    </row>
    <row r="36" spans="1:5">
      <c r="A36" t="s">
        <v>44</v>
      </c>
      <c r="B36">
        <v>12.5</v>
      </c>
      <c r="C36">
        <f t="shared" si="0"/>
        <v>36.537800000000004</v>
      </c>
      <c r="D36">
        <v>13.4</v>
      </c>
      <c r="E36">
        <f t="shared" si="1"/>
        <v>44.629375999999993</v>
      </c>
    </row>
    <row r="37" spans="1:5">
      <c r="A37" t="s">
        <v>50</v>
      </c>
      <c r="B37">
        <v>9.1</v>
      </c>
      <c r="C37">
        <f t="shared" si="0"/>
        <v>15.598356000000003</v>
      </c>
      <c r="D37">
        <v>9.8000000000000007</v>
      </c>
      <c r="E37">
        <f t="shared" si="1"/>
        <v>18.664664000000009</v>
      </c>
    </row>
    <row r="38" spans="1:5">
      <c r="A38" t="s">
        <v>44</v>
      </c>
      <c r="B38">
        <v>14.3</v>
      </c>
      <c r="C38">
        <f t="shared" si="0"/>
        <v>53.787883999999991</v>
      </c>
      <c r="D38">
        <v>15.2</v>
      </c>
      <c r="E38">
        <f t="shared" si="1"/>
        <v>64.013323999999983</v>
      </c>
    </row>
    <row r="39" spans="1:5">
      <c r="A39" t="s">
        <v>65</v>
      </c>
      <c r="B39">
        <v>6</v>
      </c>
      <c r="C39">
        <f t="shared" si="0"/>
        <v>9.7773000000000003</v>
      </c>
      <c r="D39">
        <v>7.3</v>
      </c>
      <c r="E39">
        <f t="shared" si="1"/>
        <v>10.677264000000001</v>
      </c>
    </row>
    <row r="40" spans="1:5">
      <c r="A40" t="s">
        <v>65</v>
      </c>
      <c r="B40">
        <v>7.5</v>
      </c>
      <c r="C40">
        <f t="shared" si="0"/>
        <v>11.013300000000001</v>
      </c>
      <c r="D40">
        <v>8.1</v>
      </c>
      <c r="E40">
        <f t="shared" si="1"/>
        <v>12.337536000000007</v>
      </c>
    </row>
    <row r="41" spans="1:5">
      <c r="A41" t="s">
        <v>37</v>
      </c>
      <c r="B41">
        <v>13</v>
      </c>
      <c r="C41">
        <f t="shared" si="0"/>
        <v>40.90140000000001</v>
      </c>
      <c r="D41">
        <v>14.5</v>
      </c>
      <c r="E41">
        <f t="shared" si="1"/>
        <v>55.968000000000018</v>
      </c>
    </row>
    <row r="42" spans="1:5">
      <c r="A42" t="s">
        <v>37</v>
      </c>
      <c r="B42">
        <v>10.5</v>
      </c>
      <c r="C42">
        <f t="shared" si="0"/>
        <v>22.376399999999997</v>
      </c>
      <c r="D42">
        <v>11.8</v>
      </c>
      <c r="E42">
        <f t="shared" si="1"/>
        <v>30.98198399999999</v>
      </c>
    </row>
    <row r="43" spans="1:5">
      <c r="A43" t="s">
        <v>50</v>
      </c>
      <c r="B43">
        <v>10.3</v>
      </c>
      <c r="C43">
        <f t="shared" si="0"/>
        <v>21.25004400000001</v>
      </c>
      <c r="D43">
        <v>10.8</v>
      </c>
      <c r="E43">
        <f t="shared" si="1"/>
        <v>24.164724</v>
      </c>
    </row>
    <row r="44" spans="1:5">
      <c r="A44" t="s">
        <v>65</v>
      </c>
      <c r="B44">
        <v>10.199999999999999</v>
      </c>
      <c r="C44">
        <f t="shared" si="0"/>
        <v>20.706623999999998</v>
      </c>
      <c r="D44">
        <v>10.8</v>
      </c>
      <c r="E44">
        <f t="shared" si="1"/>
        <v>24.164724</v>
      </c>
    </row>
    <row r="45" spans="1:5">
      <c r="A45" t="s">
        <v>66</v>
      </c>
      <c r="B45">
        <v>7.5</v>
      </c>
      <c r="C45">
        <f t="shared" si="0"/>
        <v>11.013300000000001</v>
      </c>
      <c r="D45">
        <v>8.6</v>
      </c>
      <c r="E45">
        <f t="shared" si="1"/>
        <v>13.803295999999996</v>
      </c>
    </row>
    <row r="46" spans="1:5">
      <c r="A46" t="s">
        <v>44</v>
      </c>
      <c r="B46">
        <v>6</v>
      </c>
      <c r="C46">
        <f t="shared" si="0"/>
        <v>9.7773000000000003</v>
      </c>
      <c r="D46">
        <v>7.3</v>
      </c>
      <c r="E46">
        <f t="shared" si="1"/>
        <v>10.677264000000001</v>
      </c>
    </row>
    <row r="47" spans="1:5">
      <c r="A47" t="s">
        <v>66</v>
      </c>
      <c r="B47">
        <v>5.5</v>
      </c>
      <c r="C47">
        <f t="shared" si="0"/>
        <v>10.023899999999998</v>
      </c>
      <c r="D47">
        <v>6.8</v>
      </c>
      <c r="E47">
        <f t="shared" si="1"/>
        <v>10.067684</v>
      </c>
    </row>
    <row r="48" spans="1:5">
      <c r="A48" t="s">
        <v>87</v>
      </c>
      <c r="D48">
        <v>5.7</v>
      </c>
      <c r="E48">
        <f t="shared" si="1"/>
        <v>9.8857440000000025</v>
      </c>
    </row>
    <row r="49" spans="1:5">
      <c r="A49" t="s">
        <v>87</v>
      </c>
      <c r="D49">
        <v>6.1</v>
      </c>
      <c r="E49">
        <f t="shared" si="1"/>
        <v>9.7674960000000013</v>
      </c>
    </row>
    <row r="50" spans="1:5">
      <c r="A50" t="s">
        <v>44</v>
      </c>
      <c r="D50">
        <v>5.8</v>
      </c>
      <c r="E50">
        <f t="shared" si="1"/>
        <v>9.8364240000000045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43"/>
  <sheetViews>
    <sheetView topLeftCell="A21" workbookViewId="0">
      <selection activeCell="G27" sqref="G2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126</v>
      </c>
      <c r="C2" t="s">
        <v>127</v>
      </c>
      <c r="D2" t="s">
        <v>8</v>
      </c>
      <c r="E2" t="s">
        <v>124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26</v>
      </c>
      <c r="B3">
        <v>20.5</v>
      </c>
      <c r="C3">
        <f>34.4703-8.0671*(B3)+0.6586*(B3)^2</f>
        <v>145.87139999999997</v>
      </c>
      <c r="D3">
        <v>21.8</v>
      </c>
      <c r="E3">
        <f>34.4703-8.0671*(D3)+0.6586*(D3)^2</f>
        <v>171.600584</v>
      </c>
      <c r="F3">
        <v>3</v>
      </c>
      <c r="H3">
        <v>0</v>
      </c>
      <c r="K3" t="s">
        <v>34</v>
      </c>
      <c r="L3">
        <v>3.8</v>
      </c>
      <c r="N3" t="s">
        <v>87</v>
      </c>
      <c r="O3">
        <v>1</v>
      </c>
      <c r="P3">
        <v>4</v>
      </c>
      <c r="Q3" t="s">
        <v>37</v>
      </c>
      <c r="R3">
        <v>3</v>
      </c>
      <c r="S3">
        <v>5</v>
      </c>
      <c r="T3" t="s">
        <v>45</v>
      </c>
      <c r="U3">
        <v>5</v>
      </c>
      <c r="V3">
        <v>15</v>
      </c>
    </row>
    <row r="4" spans="1:22">
      <c r="A4" t="s">
        <v>70</v>
      </c>
      <c r="B4">
        <v>8</v>
      </c>
      <c r="C4">
        <f t="shared" ref="C4:C41" si="0">34.4703-8.0671*(B4)+0.6586*(B4)^2</f>
        <v>12.0839</v>
      </c>
      <c r="D4">
        <v>9.3000000000000007</v>
      </c>
      <c r="E4">
        <f t="shared" ref="E4:E43" si="1">34.4703-8.0671*(D4)+0.6586*(D4)^2</f>
        <v>16.408583999999998</v>
      </c>
      <c r="K4" t="s">
        <v>34</v>
      </c>
      <c r="L4">
        <v>4.0999999999999996</v>
      </c>
    </row>
    <row r="5" spans="1:22">
      <c r="A5" t="s">
        <v>70</v>
      </c>
      <c r="B5">
        <v>17</v>
      </c>
      <c r="C5">
        <f t="shared" si="0"/>
        <v>87.664999999999992</v>
      </c>
      <c r="D5">
        <v>18.399999999999999</v>
      </c>
      <c r="E5">
        <f t="shared" si="1"/>
        <v>109.01127599999998</v>
      </c>
      <c r="K5" t="s">
        <v>52</v>
      </c>
      <c r="L5">
        <v>3.2</v>
      </c>
      <c r="M5">
        <v>4.8</v>
      </c>
    </row>
    <row r="6" spans="1:22">
      <c r="A6" t="s">
        <v>70</v>
      </c>
      <c r="B6">
        <v>9</v>
      </c>
      <c r="C6">
        <f t="shared" si="0"/>
        <v>15.213000000000001</v>
      </c>
      <c r="D6">
        <v>10.4</v>
      </c>
      <c r="E6">
        <f t="shared" si="1"/>
        <v>21.806636000000005</v>
      </c>
      <c r="K6" t="s">
        <v>52</v>
      </c>
      <c r="M6">
        <v>1.8</v>
      </c>
    </row>
    <row r="7" spans="1:22">
      <c r="A7" t="s">
        <v>116</v>
      </c>
      <c r="B7">
        <v>20</v>
      </c>
      <c r="C7">
        <f t="shared" si="0"/>
        <v>136.56830000000002</v>
      </c>
      <c r="D7">
        <v>22.3</v>
      </c>
      <c r="E7">
        <f t="shared" si="1"/>
        <v>182.08916400000001</v>
      </c>
    </row>
    <row r="8" spans="1:22">
      <c r="A8" t="s">
        <v>70</v>
      </c>
      <c r="B8">
        <v>13</v>
      </c>
      <c r="C8">
        <f t="shared" si="0"/>
        <v>40.90140000000001</v>
      </c>
      <c r="D8">
        <v>14.8</v>
      </c>
      <c r="E8">
        <f t="shared" si="1"/>
        <v>59.336963999999995</v>
      </c>
    </row>
    <row r="9" spans="1:22">
      <c r="A9" t="s">
        <v>110</v>
      </c>
      <c r="B9">
        <v>45</v>
      </c>
      <c r="C9">
        <f t="shared" si="0"/>
        <v>1005.1158</v>
      </c>
      <c r="D9">
        <v>45.4</v>
      </c>
      <c r="E9">
        <f t="shared" si="1"/>
        <v>1025.7039359999999</v>
      </c>
    </row>
    <row r="10" spans="1:22">
      <c r="A10" s="1" t="s">
        <v>70</v>
      </c>
      <c r="B10" s="1">
        <v>14</v>
      </c>
      <c r="C10">
        <f t="shared" si="0"/>
        <v>50.616500000000002</v>
      </c>
      <c r="D10">
        <v>15.7</v>
      </c>
      <c r="E10">
        <f t="shared" si="1"/>
        <v>70.155143999999979</v>
      </c>
    </row>
    <row r="11" spans="1:22">
      <c r="A11" t="s">
        <v>118</v>
      </c>
      <c r="B11">
        <v>17</v>
      </c>
      <c r="C11">
        <f t="shared" si="0"/>
        <v>87.664999999999992</v>
      </c>
      <c r="D11">
        <v>17.8</v>
      </c>
      <c r="E11">
        <f t="shared" si="1"/>
        <v>99.546744000000018</v>
      </c>
    </row>
    <row r="12" spans="1:22">
      <c r="A12" t="s">
        <v>70</v>
      </c>
      <c r="B12">
        <v>13</v>
      </c>
      <c r="C12">
        <f t="shared" si="0"/>
        <v>40.90140000000001</v>
      </c>
      <c r="D12">
        <v>14.9</v>
      </c>
      <c r="E12">
        <f t="shared" si="1"/>
        <v>60.48629600000001</v>
      </c>
    </row>
    <row r="13" spans="1:22">
      <c r="A13" t="s">
        <v>119</v>
      </c>
      <c r="B13">
        <v>12.8</v>
      </c>
      <c r="C13">
        <f t="shared" si="0"/>
        <v>39.116444000000016</v>
      </c>
      <c r="D13">
        <v>13.6</v>
      </c>
      <c r="E13">
        <f t="shared" si="1"/>
        <v>46.572395999999998</v>
      </c>
    </row>
    <row r="14" spans="1:22">
      <c r="A14" t="s">
        <v>70</v>
      </c>
      <c r="B14">
        <v>16</v>
      </c>
      <c r="C14">
        <f t="shared" si="0"/>
        <v>73.9983</v>
      </c>
      <c r="D14">
        <v>17.600000000000001</v>
      </c>
      <c r="E14">
        <f t="shared" si="1"/>
        <v>96.497276000000028</v>
      </c>
    </row>
    <row r="15" spans="1:22">
      <c r="A15" s="1" t="s">
        <v>70</v>
      </c>
      <c r="B15" s="1">
        <v>18.5</v>
      </c>
      <c r="C15">
        <f t="shared" si="0"/>
        <v>110.63479999999998</v>
      </c>
      <c r="D15">
        <v>19.8</v>
      </c>
      <c r="E15">
        <f t="shared" si="1"/>
        <v>132.93926400000001</v>
      </c>
    </row>
    <row r="16" spans="1:22">
      <c r="A16" t="s">
        <v>71</v>
      </c>
      <c r="B16">
        <v>10</v>
      </c>
      <c r="C16">
        <f t="shared" si="0"/>
        <v>19.659300000000009</v>
      </c>
      <c r="D16">
        <v>11.3</v>
      </c>
      <c r="E16">
        <f t="shared" si="1"/>
        <v>27.408704000000007</v>
      </c>
    </row>
    <row r="17" spans="1:5">
      <c r="A17" t="s">
        <v>71</v>
      </c>
      <c r="B17">
        <v>8</v>
      </c>
      <c r="C17">
        <f t="shared" si="0"/>
        <v>12.0839</v>
      </c>
      <c r="D17">
        <v>9.1999999999999993</v>
      </c>
      <c r="E17">
        <f t="shared" si="1"/>
        <v>15.996884000000001</v>
      </c>
    </row>
    <row r="18" spans="1:5">
      <c r="A18" t="s">
        <v>71</v>
      </c>
      <c r="B18">
        <v>6.3</v>
      </c>
      <c r="C18">
        <f t="shared" si="0"/>
        <v>9.7874039999999987</v>
      </c>
      <c r="D18">
        <v>7.8</v>
      </c>
      <c r="E18">
        <f t="shared" si="1"/>
        <v>11.616144000000006</v>
      </c>
    </row>
    <row r="19" spans="1:5">
      <c r="A19" t="s">
        <v>115</v>
      </c>
      <c r="B19">
        <v>5.0999999999999996</v>
      </c>
      <c r="C19">
        <f t="shared" si="0"/>
        <v>10.458276000000001</v>
      </c>
      <c r="D19">
        <v>6.7</v>
      </c>
      <c r="E19">
        <f t="shared" si="1"/>
        <v>9.9852839999999965</v>
      </c>
    </row>
    <row r="20" spans="1:5">
      <c r="A20" t="s">
        <v>114</v>
      </c>
      <c r="B20">
        <v>5</v>
      </c>
      <c r="C20">
        <f t="shared" si="0"/>
        <v>10.599800000000005</v>
      </c>
      <c r="D20">
        <v>6.7</v>
      </c>
      <c r="E20">
        <f t="shared" si="1"/>
        <v>9.9852839999999965</v>
      </c>
    </row>
    <row r="21" spans="1:5">
      <c r="A21" t="s">
        <v>114</v>
      </c>
      <c r="B21">
        <v>7.4</v>
      </c>
      <c r="C21">
        <f t="shared" si="0"/>
        <v>10.838695999999999</v>
      </c>
      <c r="D21">
        <v>8.3000000000000007</v>
      </c>
      <c r="E21">
        <f t="shared" si="1"/>
        <v>12.884324000000007</v>
      </c>
    </row>
    <row r="22" spans="1:5">
      <c r="A22" t="s">
        <v>71</v>
      </c>
      <c r="B22">
        <v>24</v>
      </c>
      <c r="C22">
        <f t="shared" si="0"/>
        <v>220.21349999999998</v>
      </c>
      <c r="D22">
        <v>25.2</v>
      </c>
      <c r="E22">
        <f t="shared" si="1"/>
        <v>249.41672399999996</v>
      </c>
    </row>
    <row r="23" spans="1:5">
      <c r="A23" t="s">
        <v>71</v>
      </c>
      <c r="B23">
        <v>23</v>
      </c>
      <c r="C23">
        <f t="shared" si="0"/>
        <v>197.32639999999998</v>
      </c>
      <c r="D23">
        <v>24.3</v>
      </c>
      <c r="E23">
        <f t="shared" si="1"/>
        <v>227.33648399999998</v>
      </c>
    </row>
    <row r="24" spans="1:5">
      <c r="A24" t="s">
        <v>102</v>
      </c>
      <c r="B24">
        <v>11</v>
      </c>
      <c r="C24">
        <f t="shared" si="0"/>
        <v>25.422799999999988</v>
      </c>
      <c r="D24">
        <v>12.8</v>
      </c>
      <c r="E24">
        <f t="shared" si="1"/>
        <v>39.116444000000016</v>
      </c>
    </row>
    <row r="25" spans="1:5">
      <c r="A25" t="s">
        <v>121</v>
      </c>
      <c r="B25">
        <v>6.3</v>
      </c>
      <c r="C25">
        <f t="shared" si="0"/>
        <v>9.7874039999999987</v>
      </c>
      <c r="D25">
        <v>7.3</v>
      </c>
      <c r="E25">
        <f t="shared" si="1"/>
        <v>10.677264000000001</v>
      </c>
    </row>
    <row r="26" spans="1:5">
      <c r="A26" t="s">
        <v>111</v>
      </c>
      <c r="B26">
        <v>27.5</v>
      </c>
      <c r="C26">
        <f t="shared" si="0"/>
        <v>310.69129999999996</v>
      </c>
      <c r="D26">
        <v>28.3</v>
      </c>
      <c r="E26">
        <f t="shared" si="1"/>
        <v>333.63752399999998</v>
      </c>
    </row>
    <row r="27" spans="1:5">
      <c r="A27" t="s">
        <v>91</v>
      </c>
      <c r="B27">
        <v>16</v>
      </c>
      <c r="C27">
        <f t="shared" si="0"/>
        <v>73.9983</v>
      </c>
      <c r="D27">
        <v>17.3</v>
      </c>
      <c r="E27">
        <f t="shared" si="1"/>
        <v>92.021863999999994</v>
      </c>
    </row>
    <row r="28" spans="1:5">
      <c r="A28" t="s">
        <v>52</v>
      </c>
      <c r="B28">
        <v>15</v>
      </c>
      <c r="C28">
        <f t="shared" si="0"/>
        <v>61.648799999999994</v>
      </c>
      <c r="D28">
        <v>16.3</v>
      </c>
      <c r="E28">
        <f t="shared" si="1"/>
        <v>77.960003999999998</v>
      </c>
    </row>
    <row r="29" spans="1:5">
      <c r="A29" t="s">
        <v>72</v>
      </c>
      <c r="B29">
        <v>42</v>
      </c>
      <c r="C29">
        <f t="shared" si="0"/>
        <v>857.4224999999999</v>
      </c>
      <c r="D29">
        <v>42.6</v>
      </c>
      <c r="E29">
        <f t="shared" si="1"/>
        <v>886.01277600000026</v>
      </c>
    </row>
    <row r="30" spans="1:5">
      <c r="A30" t="s">
        <v>113</v>
      </c>
      <c r="B30">
        <v>5</v>
      </c>
      <c r="C30">
        <f t="shared" si="0"/>
        <v>10.599800000000005</v>
      </c>
      <c r="D30">
        <v>5.8</v>
      </c>
      <c r="E30">
        <f t="shared" si="1"/>
        <v>9.8364240000000045</v>
      </c>
    </row>
    <row r="31" spans="1:5">
      <c r="A31" t="s">
        <v>112</v>
      </c>
      <c r="B31">
        <v>6</v>
      </c>
      <c r="C31">
        <f t="shared" si="0"/>
        <v>9.7773000000000003</v>
      </c>
      <c r="D31">
        <v>8.3000000000000007</v>
      </c>
      <c r="E31">
        <f t="shared" si="1"/>
        <v>12.884324000000007</v>
      </c>
    </row>
    <row r="32" spans="1:5">
      <c r="A32" t="s">
        <v>71</v>
      </c>
      <c r="B32">
        <v>7</v>
      </c>
      <c r="C32">
        <f t="shared" si="0"/>
        <v>10.271999999999998</v>
      </c>
      <c r="D32">
        <v>8.8000000000000007</v>
      </c>
      <c r="E32">
        <f t="shared" si="1"/>
        <v>14.481804000000004</v>
      </c>
    </row>
    <row r="33" spans="1:5">
      <c r="A33" t="s">
        <v>112</v>
      </c>
      <c r="B33">
        <v>11.6</v>
      </c>
      <c r="C33">
        <f t="shared" si="0"/>
        <v>29.513156000000002</v>
      </c>
      <c r="D33">
        <v>13.4</v>
      </c>
      <c r="E33">
        <f t="shared" si="1"/>
        <v>44.629375999999993</v>
      </c>
    </row>
    <row r="34" spans="1:5">
      <c r="A34" t="s">
        <v>106</v>
      </c>
      <c r="B34">
        <v>19.5</v>
      </c>
      <c r="C34">
        <f t="shared" si="0"/>
        <v>127.59450000000001</v>
      </c>
      <c r="D34">
        <v>20.6</v>
      </c>
      <c r="E34">
        <f t="shared" si="1"/>
        <v>147.77153600000005</v>
      </c>
    </row>
    <row r="35" spans="1:5">
      <c r="A35" t="s">
        <v>112</v>
      </c>
      <c r="B35">
        <v>8</v>
      </c>
      <c r="C35">
        <f t="shared" si="0"/>
        <v>12.0839</v>
      </c>
      <c r="D35">
        <v>10.4</v>
      </c>
      <c r="E35">
        <f t="shared" si="1"/>
        <v>21.806636000000005</v>
      </c>
    </row>
    <row r="36" spans="1:5">
      <c r="A36" t="s">
        <v>112</v>
      </c>
      <c r="B36">
        <v>8</v>
      </c>
      <c r="C36">
        <f t="shared" si="0"/>
        <v>12.0839</v>
      </c>
      <c r="D36">
        <v>10.5</v>
      </c>
      <c r="E36">
        <f t="shared" si="1"/>
        <v>22.376399999999997</v>
      </c>
    </row>
    <row r="37" spans="1:5">
      <c r="A37" t="s">
        <v>117</v>
      </c>
      <c r="B37">
        <v>26.2</v>
      </c>
      <c r="C37">
        <f t="shared" si="0"/>
        <v>275.20166399999994</v>
      </c>
      <c r="D37">
        <v>27.8</v>
      </c>
      <c r="E37">
        <f t="shared" si="1"/>
        <v>319.19734399999999</v>
      </c>
    </row>
    <row r="38" spans="1:5">
      <c r="A38" t="s">
        <v>70</v>
      </c>
      <c r="B38">
        <v>9</v>
      </c>
      <c r="C38">
        <f t="shared" si="0"/>
        <v>15.213000000000001</v>
      </c>
      <c r="D38">
        <v>10.5</v>
      </c>
      <c r="E38">
        <f t="shared" si="1"/>
        <v>22.376399999999997</v>
      </c>
    </row>
    <row r="39" spans="1:5">
      <c r="A39" t="s">
        <v>37</v>
      </c>
      <c r="B39">
        <v>8</v>
      </c>
      <c r="C39">
        <f t="shared" si="0"/>
        <v>12.0839</v>
      </c>
      <c r="D39">
        <v>9.8000000000000007</v>
      </c>
      <c r="E39">
        <f t="shared" si="1"/>
        <v>18.664664000000009</v>
      </c>
    </row>
    <row r="40" spans="1:5">
      <c r="A40" t="s">
        <v>113</v>
      </c>
      <c r="B40">
        <v>8</v>
      </c>
      <c r="C40">
        <f t="shared" si="0"/>
        <v>12.0839</v>
      </c>
      <c r="D40">
        <v>8.6999999999999993</v>
      </c>
      <c r="E40">
        <f t="shared" si="1"/>
        <v>14.135963999999994</v>
      </c>
    </row>
    <row r="41" spans="1:5">
      <c r="A41" t="s">
        <v>74</v>
      </c>
      <c r="B41">
        <v>5</v>
      </c>
      <c r="C41">
        <f t="shared" si="0"/>
        <v>10.599800000000005</v>
      </c>
      <c r="D41">
        <v>7.6</v>
      </c>
      <c r="E41">
        <f t="shared" si="1"/>
        <v>11.201076</v>
      </c>
    </row>
    <row r="42" spans="1:5">
      <c r="A42" t="s">
        <v>71</v>
      </c>
      <c r="D42">
        <v>5</v>
      </c>
      <c r="E42">
        <f t="shared" si="1"/>
        <v>10.599800000000005</v>
      </c>
    </row>
    <row r="43" spans="1:5">
      <c r="A43" t="s">
        <v>52</v>
      </c>
      <c r="D43">
        <v>5.0999999999999996</v>
      </c>
      <c r="E43">
        <f t="shared" si="1"/>
        <v>10.458276000000001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8"/>
  <sheetViews>
    <sheetView topLeftCell="A10" workbookViewId="0">
      <selection activeCell="I21" sqref="I21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126</v>
      </c>
      <c r="C2" t="s">
        <v>127</v>
      </c>
      <c r="D2" t="s">
        <v>8</v>
      </c>
      <c r="E2" t="s">
        <v>124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51</v>
      </c>
      <c r="B3">
        <v>6.6</v>
      </c>
      <c r="C3">
        <f>34.4703-8.0671*(B3)+0.6586*(B3)^2</f>
        <v>9.9160560000000046</v>
      </c>
      <c r="D3">
        <v>7</v>
      </c>
      <c r="E3">
        <f>34.4703-8.0671*(D3)+0.6586*(D3)^2</f>
        <v>10.271999999999998</v>
      </c>
      <c r="F3">
        <v>0</v>
      </c>
      <c r="G3">
        <v>2</v>
      </c>
      <c r="H3">
        <v>0</v>
      </c>
      <c r="K3" t="s">
        <v>52</v>
      </c>
      <c r="L3">
        <v>2.6</v>
      </c>
      <c r="N3" t="s">
        <v>59</v>
      </c>
      <c r="O3">
        <v>5</v>
      </c>
      <c r="P3">
        <v>9</v>
      </c>
      <c r="Q3" t="s">
        <v>59</v>
      </c>
      <c r="R3">
        <v>10</v>
      </c>
      <c r="S3">
        <v>10</v>
      </c>
      <c r="T3" t="s">
        <v>46</v>
      </c>
      <c r="U3">
        <v>20</v>
      </c>
      <c r="V3">
        <v>30</v>
      </c>
    </row>
    <row r="4" spans="1:22">
      <c r="A4" t="s">
        <v>29</v>
      </c>
      <c r="B4">
        <v>10.6</v>
      </c>
      <c r="C4">
        <f t="shared" ref="C4:C27" si="0">34.4703-8.0671*(B4)+0.6586*(B4)^2</f>
        <v>22.959336</v>
      </c>
      <c r="D4">
        <v>11</v>
      </c>
      <c r="E4">
        <f t="shared" ref="E4:E28" si="1">34.4703-8.0671*(D4)+0.6586*(D4)^2</f>
        <v>25.422799999999988</v>
      </c>
      <c r="K4" t="s">
        <v>103</v>
      </c>
      <c r="L4">
        <v>2.2000000000000002</v>
      </c>
      <c r="M4">
        <v>3.3</v>
      </c>
    </row>
    <row r="5" spans="1:22">
      <c r="A5" t="s">
        <v>82</v>
      </c>
      <c r="B5">
        <v>8.4</v>
      </c>
      <c r="C5">
        <f t="shared" si="0"/>
        <v>13.177475999999992</v>
      </c>
      <c r="D5">
        <v>9.1</v>
      </c>
      <c r="E5">
        <f t="shared" si="1"/>
        <v>15.598356000000003</v>
      </c>
      <c r="K5" t="s">
        <v>104</v>
      </c>
      <c r="L5">
        <v>2.2000000000000002</v>
      </c>
      <c r="M5">
        <v>3.1</v>
      </c>
    </row>
    <row r="6" spans="1:22">
      <c r="A6" t="s">
        <v>82</v>
      </c>
      <c r="B6">
        <v>9.6999999999999993</v>
      </c>
      <c r="C6">
        <f t="shared" si="0"/>
        <v>18.187103999999998</v>
      </c>
      <c r="D6">
        <v>11.7</v>
      </c>
      <c r="E6">
        <f t="shared" si="1"/>
        <v>30.24098399999999</v>
      </c>
      <c r="K6" t="s">
        <v>73</v>
      </c>
      <c r="L6">
        <v>1.6</v>
      </c>
      <c r="M6">
        <v>2.1</v>
      </c>
    </row>
    <row r="7" spans="1:22">
      <c r="A7" t="s">
        <v>33</v>
      </c>
      <c r="B7">
        <v>8.1</v>
      </c>
      <c r="C7">
        <f t="shared" si="0"/>
        <v>12.337536000000007</v>
      </c>
      <c r="D7">
        <v>8.6999999999999993</v>
      </c>
      <c r="E7">
        <f t="shared" si="1"/>
        <v>14.135963999999994</v>
      </c>
      <c r="K7" t="s">
        <v>73</v>
      </c>
      <c r="L7">
        <v>1.2</v>
      </c>
      <c r="M7">
        <v>2</v>
      </c>
    </row>
    <row r="8" spans="1:22">
      <c r="A8" t="s">
        <v>80</v>
      </c>
      <c r="B8">
        <v>10.7</v>
      </c>
      <c r="C8">
        <f t="shared" si="0"/>
        <v>23.555444000000001</v>
      </c>
      <c r="D8">
        <v>11.1</v>
      </c>
      <c r="E8">
        <f t="shared" si="1"/>
        <v>26.071595999999992</v>
      </c>
      <c r="K8" t="s">
        <v>59</v>
      </c>
      <c r="L8">
        <v>1.6</v>
      </c>
      <c r="M8">
        <v>2</v>
      </c>
    </row>
    <row r="9" spans="1:22">
      <c r="A9" t="s">
        <v>80</v>
      </c>
      <c r="B9">
        <v>7.8</v>
      </c>
      <c r="C9">
        <f t="shared" si="0"/>
        <v>11.616144000000006</v>
      </c>
      <c r="D9">
        <v>8.9</v>
      </c>
      <c r="E9">
        <f t="shared" si="1"/>
        <v>14.840816000000004</v>
      </c>
      <c r="K9" t="s">
        <v>73</v>
      </c>
      <c r="L9">
        <v>2.1</v>
      </c>
      <c r="M9">
        <v>2.8</v>
      </c>
    </row>
    <row r="10" spans="1:22">
      <c r="A10" t="s">
        <v>103</v>
      </c>
      <c r="B10">
        <v>9.1999999999999993</v>
      </c>
      <c r="C10">
        <f t="shared" si="0"/>
        <v>15.996884000000001</v>
      </c>
      <c r="D10">
        <v>10.1</v>
      </c>
      <c r="E10">
        <f t="shared" si="1"/>
        <v>20.176375999999983</v>
      </c>
      <c r="K10" t="s">
        <v>59</v>
      </c>
      <c r="M10">
        <v>4.0999999999999996</v>
      </c>
    </row>
    <row r="11" spans="1:22">
      <c r="A11" t="s">
        <v>51</v>
      </c>
      <c r="B11">
        <v>8.3000000000000007</v>
      </c>
      <c r="C11">
        <f t="shared" si="0"/>
        <v>12.884324000000007</v>
      </c>
      <c r="D11">
        <v>9.3000000000000007</v>
      </c>
      <c r="E11">
        <f t="shared" si="1"/>
        <v>16.408583999999998</v>
      </c>
      <c r="K11" t="s">
        <v>59</v>
      </c>
      <c r="M11">
        <v>1.6</v>
      </c>
    </row>
    <row r="12" spans="1:22">
      <c r="A12" t="s">
        <v>33</v>
      </c>
      <c r="B12">
        <v>8.6999999999999993</v>
      </c>
      <c r="C12">
        <f t="shared" si="0"/>
        <v>14.135963999999994</v>
      </c>
      <c r="D12">
        <v>9.1999999999999993</v>
      </c>
      <c r="E12">
        <f t="shared" si="1"/>
        <v>15.996884000000001</v>
      </c>
    </row>
    <row r="13" spans="1:22">
      <c r="A13" t="s">
        <v>122</v>
      </c>
      <c r="B13">
        <v>8.1</v>
      </c>
      <c r="C13">
        <f t="shared" si="0"/>
        <v>12.337536000000007</v>
      </c>
      <c r="D13">
        <v>8.9</v>
      </c>
      <c r="E13">
        <f t="shared" si="1"/>
        <v>14.840816000000004</v>
      </c>
    </row>
    <row r="14" spans="1:22">
      <c r="A14" t="s">
        <v>80</v>
      </c>
      <c r="B14">
        <v>9.1</v>
      </c>
      <c r="C14">
        <f t="shared" si="0"/>
        <v>15.598356000000003</v>
      </c>
      <c r="D14">
        <v>9.8000000000000007</v>
      </c>
      <c r="E14">
        <f t="shared" si="1"/>
        <v>18.664664000000009</v>
      </c>
    </row>
    <row r="15" spans="1:22">
      <c r="A15" t="s">
        <v>33</v>
      </c>
      <c r="B15">
        <v>7.7</v>
      </c>
      <c r="C15">
        <f t="shared" si="0"/>
        <v>11.402024000000004</v>
      </c>
      <c r="D15">
        <v>8.1</v>
      </c>
      <c r="E15">
        <f t="shared" si="1"/>
        <v>12.337536000000007</v>
      </c>
    </row>
    <row r="16" spans="1:22">
      <c r="A16" t="s">
        <v>79</v>
      </c>
      <c r="B16">
        <v>9.6</v>
      </c>
      <c r="C16">
        <f t="shared" si="0"/>
        <v>17.722715999999998</v>
      </c>
      <c r="D16">
        <v>10.1</v>
      </c>
      <c r="E16">
        <f t="shared" si="1"/>
        <v>20.176375999999983</v>
      </c>
    </row>
    <row r="17" spans="1:5">
      <c r="A17" t="s">
        <v>79</v>
      </c>
      <c r="B17">
        <v>8.6</v>
      </c>
      <c r="C17">
        <f t="shared" si="0"/>
        <v>13.803295999999996</v>
      </c>
      <c r="D17">
        <v>9</v>
      </c>
      <c r="E17">
        <f t="shared" si="1"/>
        <v>15.213000000000001</v>
      </c>
    </row>
    <row r="18" spans="1:5">
      <c r="A18" t="s">
        <v>33</v>
      </c>
      <c r="B18">
        <v>8.1</v>
      </c>
      <c r="C18">
        <f t="shared" si="0"/>
        <v>12.337536000000007</v>
      </c>
      <c r="D18">
        <v>8.9</v>
      </c>
      <c r="E18">
        <f t="shared" si="1"/>
        <v>14.840816000000004</v>
      </c>
    </row>
    <row r="19" spans="1:5">
      <c r="A19" t="s">
        <v>81</v>
      </c>
      <c r="B19">
        <v>12.1</v>
      </c>
      <c r="C19">
        <f t="shared" si="0"/>
        <v>33.284016000000001</v>
      </c>
      <c r="D19">
        <v>12.8</v>
      </c>
      <c r="E19">
        <f t="shared" si="1"/>
        <v>39.116444000000016</v>
      </c>
    </row>
    <row r="20" spans="1:5">
      <c r="A20" t="s">
        <v>26</v>
      </c>
      <c r="B20">
        <v>11.1</v>
      </c>
      <c r="C20">
        <f t="shared" si="0"/>
        <v>26.071595999999992</v>
      </c>
      <c r="D20">
        <v>11.8</v>
      </c>
      <c r="E20">
        <f t="shared" si="1"/>
        <v>30.98198399999999</v>
      </c>
    </row>
    <row r="21" spans="1:5">
      <c r="A21" t="s">
        <v>73</v>
      </c>
      <c r="B21">
        <v>8.6</v>
      </c>
      <c r="C21">
        <f t="shared" si="0"/>
        <v>13.803295999999996</v>
      </c>
      <c r="D21">
        <v>8.1</v>
      </c>
      <c r="E21">
        <f t="shared" si="1"/>
        <v>12.337536000000007</v>
      </c>
    </row>
    <row r="22" spans="1:5">
      <c r="A22" t="s">
        <v>73</v>
      </c>
      <c r="B22">
        <v>9.6999999999999993</v>
      </c>
      <c r="C22">
        <f t="shared" si="0"/>
        <v>18.187103999999998</v>
      </c>
      <c r="D22">
        <v>10.199999999999999</v>
      </c>
      <c r="E22">
        <f t="shared" si="1"/>
        <v>20.706623999999998</v>
      </c>
    </row>
    <row r="23" spans="1:5">
      <c r="A23" t="s">
        <v>73</v>
      </c>
      <c r="B23">
        <v>5.6</v>
      </c>
      <c r="C23">
        <f t="shared" si="0"/>
        <v>9.9482360000000014</v>
      </c>
      <c r="D23">
        <v>6.3</v>
      </c>
      <c r="E23">
        <f t="shared" si="1"/>
        <v>9.7874039999999987</v>
      </c>
    </row>
    <row r="24" spans="1:5">
      <c r="A24" t="s">
        <v>26</v>
      </c>
      <c r="B24">
        <v>11.2</v>
      </c>
      <c r="C24">
        <f t="shared" si="0"/>
        <v>26.733563999999994</v>
      </c>
      <c r="D24">
        <v>11.9</v>
      </c>
      <c r="E24">
        <f t="shared" si="1"/>
        <v>31.736156000000001</v>
      </c>
    </row>
    <row r="25" spans="1:5">
      <c r="A25" t="s">
        <v>85</v>
      </c>
      <c r="B25">
        <v>10.1</v>
      </c>
      <c r="C25">
        <f t="shared" si="0"/>
        <v>20.176375999999983</v>
      </c>
      <c r="D25">
        <v>11</v>
      </c>
      <c r="E25">
        <f t="shared" si="1"/>
        <v>25.422799999999988</v>
      </c>
    </row>
    <row r="26" spans="1:5">
      <c r="A26" t="s">
        <v>123</v>
      </c>
      <c r="B26">
        <v>10.1</v>
      </c>
      <c r="C26">
        <f t="shared" si="0"/>
        <v>20.176375999999983</v>
      </c>
      <c r="D26">
        <v>10.8</v>
      </c>
      <c r="E26">
        <f t="shared" si="1"/>
        <v>24.164724</v>
      </c>
    </row>
    <row r="27" spans="1:5">
      <c r="A27" t="s">
        <v>86</v>
      </c>
      <c r="B27">
        <v>10.199999999999999</v>
      </c>
      <c r="C27">
        <f t="shared" si="0"/>
        <v>20.706623999999998</v>
      </c>
      <c r="D27">
        <v>10.9</v>
      </c>
      <c r="E27">
        <f t="shared" si="1"/>
        <v>24.787175999999995</v>
      </c>
    </row>
    <row r="28" spans="1:5">
      <c r="A28" t="s">
        <v>52</v>
      </c>
      <c r="D28">
        <v>5</v>
      </c>
      <c r="E28">
        <f t="shared" si="1"/>
        <v>10.599800000000005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2018-05-07T01:41:05Z</dcterms:created>
  <dcterms:modified xsi:type="dcterms:W3CDTF">2024-07-22T22:11:23Z</dcterms:modified>
</cp:coreProperties>
</file>